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kills Boost Team\Supply Chain\Sub Contractor Controls Audit\"/>
    </mc:Choice>
  </mc:AlternateContent>
  <xr:revisionPtr revIDLastSave="0" documentId="8_{854212C3-CAED-43D3-BC32-5D044D635395}" xr6:coauthVersionLast="47" xr6:coauthVersionMax="47" xr10:uidLastSave="{00000000-0000-0000-0000-000000000000}"/>
  <bookViews>
    <workbookView xWindow="-120" yWindow="-120" windowWidth="20730" windowHeight="11160" activeTab="1" xr2:uid="{5655ADE2-7306-4F05-B80A-867D02CD3224}"/>
  </bookViews>
  <sheets>
    <sheet name="Sheet1" sheetId="1" r:id="rId1"/>
    <sheet name="Sheet3" sheetId="3" r:id="rId2"/>
  </sheets>
  <externalReferences>
    <externalReference r:id="rId3"/>
    <externalReference r:id="rId4"/>
  </externalReferences>
  <definedNames>
    <definedName name="_xlnm._FilterDatabase" localSheetId="1" hidden="1">Sheet3!$A$1:$G$1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3" l="1"/>
  <c r="E24" i="1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D23" i="1"/>
  <c r="E23" i="1" l="1"/>
  <c r="E22" i="1" l="1"/>
  <c r="C22" i="1"/>
  <c r="E21" i="1" l="1"/>
  <c r="E20" i="1" l="1"/>
  <c r="E19" i="1" l="1"/>
  <c r="C18" i="1" l="1"/>
  <c r="E18" i="1" s="1"/>
  <c r="C17" i="1" l="1"/>
  <c r="E17" i="1" s="1"/>
  <c r="C15" i="1" l="1"/>
  <c r="E15" i="1"/>
  <c r="E14" i="1" l="1"/>
  <c r="E13" i="1" l="1"/>
  <c r="E12" i="1" l="1"/>
  <c r="E11" i="1" l="1"/>
  <c r="E10" i="1" l="1"/>
  <c r="E9" i="1" l="1"/>
  <c r="C9" i="1"/>
  <c r="E7" i="1" l="1"/>
  <c r="E5" i="1" l="1"/>
  <c r="E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Corissa Woodhouse</author>
  </authors>
  <commentList>
    <comment ref="D22" authorId="0" shapeId="0" xr:uid="{F14C59D5-F2AC-47C3-A731-29A8A96980E4}">
      <text>
        <r>
          <rPr>
            <b/>
            <sz val="9"/>
            <color indexed="81"/>
            <rFont val="Tahoma"/>
            <family val="2"/>
          </rPr>
          <t>Corissa Woodhouse:</t>
        </r>
        <r>
          <rPr>
            <sz val="9"/>
            <color indexed="81"/>
            <rFont val="Tahoma"/>
            <family val="2"/>
          </rPr>
          <t xml:space="preserve">
14,912.24 without error</t>
        </r>
      </text>
    </comment>
  </commentList>
</comments>
</file>

<file path=xl/sharedStrings.xml><?xml version="1.0" encoding="utf-8"?>
<sst xmlns="http://schemas.openxmlformats.org/spreadsheetml/2006/main" count="176" uniqueCount="52">
  <si>
    <t>Subcontractor</t>
  </si>
  <si>
    <t>Subcontractor Revenue passed through</t>
  </si>
  <si>
    <t>% Pass through</t>
  </si>
  <si>
    <t>Contract</t>
  </si>
  <si>
    <t>AEB</t>
  </si>
  <si>
    <t>Clear Solutions</t>
  </si>
  <si>
    <t>Square Metre</t>
  </si>
  <si>
    <t>Revenue drawn down</t>
  </si>
  <si>
    <t>Apps</t>
  </si>
  <si>
    <t>Basingstoke</t>
  </si>
  <si>
    <t>BPP</t>
  </si>
  <si>
    <t>Bridgewater</t>
  </si>
  <si>
    <t>Carlisle</t>
  </si>
  <si>
    <t>Dudley</t>
  </si>
  <si>
    <t>Fleetmaster</t>
  </si>
  <si>
    <t>EPA pass through</t>
  </si>
  <si>
    <t>Includes EPA passthrough</t>
  </si>
  <si>
    <t>Geasons</t>
  </si>
  <si>
    <t>Gen2</t>
  </si>
  <si>
    <t>GTG</t>
  </si>
  <si>
    <t>Leeds College</t>
  </si>
  <si>
    <t>EPA difference not passed through due to no EPA invoice</t>
  </si>
  <si>
    <t>Middlesex</t>
  </si>
  <si>
    <t>National College</t>
  </si>
  <si>
    <t>PROCAT</t>
  </si>
  <si>
    <t>Salford</t>
  </si>
  <si>
    <t>TSP</t>
  </si>
  <si>
    <t>Wolverhampton</t>
  </si>
  <si>
    <t>DPG</t>
  </si>
  <si>
    <t>Prior year formula error clawed back in 21-22, EPA retained/ EPA savings is difference</t>
  </si>
  <si>
    <t>Abellio</t>
  </si>
  <si>
    <t>Busways Travel Services Ltd</t>
  </si>
  <si>
    <t>Cambus Ltd</t>
  </si>
  <si>
    <t>Cheltenham and Gloucester Omnibus Company Ltd</t>
  </si>
  <si>
    <t>Cleveland Transit Ltd</t>
  </si>
  <si>
    <t>East Kent Road Car Company Limited</t>
  </si>
  <si>
    <t>Glenvale Transport LTD</t>
  </si>
  <si>
    <t>Greater Manchester Buses South Ltd</t>
  </si>
  <si>
    <t>Lincolnshire Road Car Company LTD</t>
  </si>
  <si>
    <t>Midlands Red South</t>
  </si>
  <si>
    <t>Stagecoach (South) Ltd</t>
  </si>
  <si>
    <t>Stagecoach Devon LTD</t>
  </si>
  <si>
    <t>StageCoach North West</t>
  </si>
  <si>
    <t>Thames Transit</t>
  </si>
  <si>
    <t>Yorkshire Traction Company</t>
  </si>
  <si>
    <t>Comments</t>
  </si>
  <si>
    <t>End to End Delivery</t>
  </si>
  <si>
    <t>Partnership Delivery</t>
  </si>
  <si>
    <t>% Realise Retention</t>
  </si>
  <si>
    <t>% Pass Through</t>
  </si>
  <si>
    <t>Subcontractor Revenue Passed Through</t>
  </si>
  <si>
    <t>Revenue Drawn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</si>
</sst>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8273"/>
        <bgColor indexed="64"/>
      </patternFill>
    </fill>
  </fills>
  <borders count="2">
    <border>
      <left/>
      <right/>
      <top/>
      <bottom/>
      <diagonal/>
    </border>
    <border>
      <left style="thin">
        <color rgb="FFFF9102"/>
      </left>
      <right style="thin">
        <color rgb="FFFF9102"/>
      </right>
      <top style="thin">
        <color rgb="FFFF9102"/>
      </top>
      <bottom style="thin">
        <color rgb="FFFF910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43" fontId="0" fillId="0" borderId="0" xfId="0" applyNumberFormat="1"/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48273"/>
      <color rgb="FFFF9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Finance\2023\02_February%202023\01%20Realise\Subcontractors\Carlisle%20College%20Indicative%20Analysis%20-%20February%2023.xlsx" TargetMode="External"/><Relationship Id="rId1" Type="http://schemas.openxmlformats.org/officeDocument/2006/relationships/externalLinkPath" Target="/Finance/2023/02_February%202023/01%20Realise/Subcontractors/Carlisle%20College%20Indicative%20Analysis%20-%20February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Finance\2023\02_February%202023\01%20Realise\Subcontractors\DPG\DPG%20Subcontracted%20Indicative%20Analysis%20-%20February%202023.xlsx" TargetMode="External"/><Relationship Id="rId1" Type="http://schemas.openxmlformats.org/officeDocument/2006/relationships/externalLinkPath" Target="/Finance/2023/02_February%202023/01%20Realise/Subcontractors/DPG/DPG%20Subcontracted%20Indicative%20Analysis%20-%20Februar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illing Summary"/>
      <sheetName val="Monthly Learner Income"/>
      <sheetName val="EPA Savings"/>
      <sheetName val="Learners"/>
      <sheetName val="PRF P7 SFA 22-23"/>
      <sheetName val="PRF P14 SFA 21-22"/>
      <sheetName val="PRF P14 SFA 20-21"/>
      <sheetName val="Contract Summary"/>
      <sheetName val="PRF P15 SFA 19-20"/>
      <sheetName val="PRF P15 SFA 18-19"/>
      <sheetName val="PRF P15 17-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IF11">
            <v>7611.6571200000017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</row>
        <row r="13"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IF14">
            <v>7611.6571200000017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</row>
        <row r="15"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</row>
        <row r="16"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96.615359999999995</v>
          </cell>
          <cell r="IK1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illing Summary"/>
      <sheetName val="Monthly Learner Income"/>
      <sheetName val="EPA Savings"/>
      <sheetName val="Learners"/>
      <sheetName val="PRF P7 SFA 22-23"/>
      <sheetName val="PRF P14 SFA 21-22"/>
      <sheetName val="PRF P14 SFA 20-21"/>
      <sheetName val="PRF P15 SFA 19-20"/>
      <sheetName val="Contract Summary"/>
      <sheetName val="PRF P15 SFA 18-19"/>
      <sheetName val="PRF P15 17-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</row>
        <row r="12"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0</v>
          </cell>
          <cell r="IR12">
            <v>0</v>
          </cell>
        </row>
        <row r="13"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</row>
        <row r="14"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</row>
        <row r="15"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</row>
        <row r="16"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</row>
        <row r="17"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</row>
        <row r="18">
          <cell r="IF18">
            <v>0</v>
          </cell>
          <cell r="IG18">
            <v>0</v>
          </cell>
          <cell r="IH18">
            <v>0</v>
          </cell>
          <cell r="II18">
            <v>0</v>
          </cell>
          <cell r="IJ18">
            <v>0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</row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</row>
        <row r="20"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</row>
        <row r="21">
          <cell r="IF21">
            <v>0</v>
          </cell>
          <cell r="IG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</row>
        <row r="22">
          <cell r="IF22">
            <v>0</v>
          </cell>
          <cell r="IG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</row>
        <row r="23"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</row>
        <row r="24"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0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</row>
        <row r="25"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</row>
        <row r="26">
          <cell r="IF26">
            <v>0</v>
          </cell>
          <cell r="IG26">
            <v>0</v>
          </cell>
          <cell r="IH26">
            <v>1800</v>
          </cell>
          <cell r="II26">
            <v>0</v>
          </cell>
          <cell r="IJ26">
            <v>0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</row>
        <row r="27"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</row>
        <row r="28">
          <cell r="IF28">
            <v>0</v>
          </cell>
          <cell r="IG28">
            <v>0</v>
          </cell>
          <cell r="IH28">
            <v>1800</v>
          </cell>
          <cell r="II28">
            <v>0</v>
          </cell>
          <cell r="IJ28">
            <v>0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</row>
        <row r="29"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0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</row>
        <row r="30"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</row>
        <row r="31"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</row>
        <row r="32"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0</v>
          </cell>
          <cell r="IR32">
            <v>0</v>
          </cell>
        </row>
        <row r="33"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</row>
        <row r="34"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</row>
        <row r="35"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</row>
        <row r="36"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</row>
        <row r="37"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</row>
        <row r="38">
          <cell r="IF38">
            <v>540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</row>
        <row r="39"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0</v>
          </cell>
          <cell r="IR39">
            <v>0</v>
          </cell>
        </row>
        <row r="40"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</row>
        <row r="41"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</row>
        <row r="42">
          <cell r="IF42">
            <v>0</v>
          </cell>
          <cell r="IG42">
            <v>720</v>
          </cell>
          <cell r="IH42">
            <v>1800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0</v>
          </cell>
          <cell r="IR42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Q43">
            <v>0</v>
          </cell>
          <cell r="IR43">
            <v>0</v>
          </cell>
        </row>
        <row r="44"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Q44">
            <v>0</v>
          </cell>
          <cell r="IR44">
            <v>0</v>
          </cell>
        </row>
        <row r="45"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0</v>
          </cell>
          <cell r="IR45">
            <v>0</v>
          </cell>
        </row>
        <row r="46"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0</v>
          </cell>
          <cell r="IR46">
            <v>0</v>
          </cell>
        </row>
        <row r="47">
          <cell r="IF47">
            <v>0</v>
          </cell>
          <cell r="IG47">
            <v>0</v>
          </cell>
          <cell r="IH47">
            <v>1000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Q47">
            <v>0</v>
          </cell>
          <cell r="IR47">
            <v>0</v>
          </cell>
        </row>
        <row r="48"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0</v>
          </cell>
          <cell r="IR48">
            <v>0</v>
          </cell>
        </row>
        <row r="49"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Q49">
            <v>0</v>
          </cell>
          <cell r="IR49">
            <v>0</v>
          </cell>
        </row>
        <row r="50"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</row>
        <row r="51"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  <cell r="IR51">
            <v>0</v>
          </cell>
        </row>
        <row r="52"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</row>
        <row r="53">
          <cell r="IF53">
            <v>0</v>
          </cell>
          <cell r="IG53">
            <v>421.05264</v>
          </cell>
          <cell r="IH53">
            <v>1000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</row>
        <row r="54"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0</v>
          </cell>
          <cell r="IR54">
            <v>0</v>
          </cell>
        </row>
        <row r="55"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0</v>
          </cell>
          <cell r="IR55">
            <v>0</v>
          </cell>
        </row>
        <row r="56"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</row>
        <row r="57"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0</v>
          </cell>
          <cell r="IR57">
            <v>0</v>
          </cell>
        </row>
        <row r="58"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</row>
        <row r="59"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0</v>
          </cell>
          <cell r="IR59">
            <v>0</v>
          </cell>
        </row>
        <row r="60">
          <cell r="IF60">
            <v>0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Q60">
            <v>0</v>
          </cell>
          <cell r="IR60">
            <v>0</v>
          </cell>
        </row>
        <row r="61">
          <cell r="IF61">
            <v>0</v>
          </cell>
          <cell r="IG61">
            <v>0</v>
          </cell>
          <cell r="IH61">
            <v>0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Q61">
            <v>0</v>
          </cell>
          <cell r="IR61">
            <v>0</v>
          </cell>
        </row>
        <row r="62">
          <cell r="IF62">
            <v>0</v>
          </cell>
          <cell r="IG62">
            <v>0</v>
          </cell>
          <cell r="IH62">
            <v>1800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O62">
            <v>0</v>
          </cell>
          <cell r="IP62">
            <v>0</v>
          </cell>
          <cell r="IQ62">
            <v>0</v>
          </cell>
          <cell r="IR62">
            <v>0</v>
          </cell>
        </row>
        <row r="63"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  <cell r="IR64">
            <v>0</v>
          </cell>
        </row>
        <row r="65"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Q65">
            <v>0</v>
          </cell>
          <cell r="IR65">
            <v>0</v>
          </cell>
        </row>
        <row r="66"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Q66">
            <v>0</v>
          </cell>
          <cell r="IR66">
            <v>0</v>
          </cell>
        </row>
        <row r="67">
          <cell r="IF67">
            <v>0</v>
          </cell>
          <cell r="IG67">
            <v>0</v>
          </cell>
          <cell r="IH67">
            <v>1800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  <cell r="IP67">
            <v>0</v>
          </cell>
          <cell r="IQ67">
            <v>0</v>
          </cell>
          <cell r="IR67">
            <v>0</v>
          </cell>
        </row>
        <row r="68">
          <cell r="IF68">
            <v>0</v>
          </cell>
          <cell r="IG68">
            <v>0</v>
          </cell>
          <cell r="IH68">
            <v>0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O68">
            <v>0</v>
          </cell>
          <cell r="IP68">
            <v>0</v>
          </cell>
          <cell r="IQ68">
            <v>0</v>
          </cell>
          <cell r="IR68">
            <v>0</v>
          </cell>
        </row>
        <row r="69">
          <cell r="IF69">
            <v>0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O69">
            <v>0</v>
          </cell>
          <cell r="IP69">
            <v>0</v>
          </cell>
          <cell r="IQ69">
            <v>0</v>
          </cell>
          <cell r="IR69">
            <v>0</v>
          </cell>
        </row>
        <row r="70">
          <cell r="IF70">
            <v>0</v>
          </cell>
          <cell r="IG70">
            <v>0</v>
          </cell>
          <cell r="IH70">
            <v>0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O70">
            <v>0</v>
          </cell>
          <cell r="IP70">
            <v>0</v>
          </cell>
          <cell r="IQ70">
            <v>0</v>
          </cell>
          <cell r="IR70">
            <v>0</v>
          </cell>
        </row>
        <row r="71"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Q71">
            <v>0</v>
          </cell>
          <cell r="IR71">
            <v>0</v>
          </cell>
        </row>
        <row r="72"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Q72">
            <v>0</v>
          </cell>
          <cell r="IR72">
            <v>0</v>
          </cell>
        </row>
        <row r="73">
          <cell r="IF73">
            <v>0</v>
          </cell>
          <cell r="IG73">
            <v>0</v>
          </cell>
          <cell r="IH73">
            <v>1800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Q73">
            <v>0</v>
          </cell>
          <cell r="IR73">
            <v>0</v>
          </cell>
        </row>
        <row r="74"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Q74">
            <v>0</v>
          </cell>
          <cell r="IR74">
            <v>0</v>
          </cell>
        </row>
        <row r="75"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Q75">
            <v>0</v>
          </cell>
          <cell r="IR75">
            <v>0</v>
          </cell>
        </row>
        <row r="76"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Q76">
            <v>0</v>
          </cell>
          <cell r="IR76">
            <v>0</v>
          </cell>
        </row>
        <row r="77"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Q77">
            <v>0</v>
          </cell>
          <cell r="IR77">
            <v>0</v>
          </cell>
        </row>
        <row r="78"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Q78">
            <v>0</v>
          </cell>
          <cell r="IR78">
            <v>0</v>
          </cell>
        </row>
        <row r="79"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Q79">
            <v>0</v>
          </cell>
          <cell r="IR79">
            <v>0</v>
          </cell>
        </row>
        <row r="80"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O80">
            <v>0</v>
          </cell>
          <cell r="IP80">
            <v>0</v>
          </cell>
          <cell r="IQ80">
            <v>0</v>
          </cell>
          <cell r="IR80">
            <v>0</v>
          </cell>
        </row>
        <row r="81"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O81">
            <v>0</v>
          </cell>
          <cell r="IP81">
            <v>0</v>
          </cell>
          <cell r="IQ81">
            <v>0</v>
          </cell>
          <cell r="IR81">
            <v>0</v>
          </cell>
        </row>
        <row r="82"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O82">
            <v>0</v>
          </cell>
          <cell r="IP82">
            <v>0</v>
          </cell>
          <cell r="IQ82">
            <v>0</v>
          </cell>
          <cell r="IR82">
            <v>0</v>
          </cell>
        </row>
        <row r="83"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O83">
            <v>0</v>
          </cell>
          <cell r="IP83">
            <v>0</v>
          </cell>
          <cell r="IQ83">
            <v>0</v>
          </cell>
          <cell r="IR83">
            <v>0</v>
          </cell>
        </row>
        <row r="84"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O84">
            <v>0</v>
          </cell>
          <cell r="IP84">
            <v>0</v>
          </cell>
          <cell r="IQ84">
            <v>0</v>
          </cell>
          <cell r="IR84">
            <v>0</v>
          </cell>
        </row>
        <row r="85"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O85">
            <v>0</v>
          </cell>
          <cell r="IP85">
            <v>0</v>
          </cell>
          <cell r="IQ85">
            <v>0</v>
          </cell>
          <cell r="IR85">
            <v>0</v>
          </cell>
        </row>
        <row r="86"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O86">
            <v>0</v>
          </cell>
          <cell r="IP86">
            <v>0</v>
          </cell>
          <cell r="IQ86">
            <v>0</v>
          </cell>
          <cell r="IR86">
            <v>0</v>
          </cell>
        </row>
        <row r="87"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O87">
            <v>0</v>
          </cell>
          <cell r="IP87">
            <v>0</v>
          </cell>
          <cell r="IQ87">
            <v>0</v>
          </cell>
          <cell r="IR87">
            <v>0</v>
          </cell>
        </row>
        <row r="88"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O88">
            <v>0</v>
          </cell>
          <cell r="IP88">
            <v>0</v>
          </cell>
          <cell r="IQ88">
            <v>0</v>
          </cell>
          <cell r="IR88">
            <v>0</v>
          </cell>
        </row>
        <row r="89"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O89">
            <v>0</v>
          </cell>
          <cell r="IP89">
            <v>0</v>
          </cell>
          <cell r="IQ89">
            <v>0</v>
          </cell>
          <cell r="IR89">
            <v>0</v>
          </cell>
        </row>
        <row r="90"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O90">
            <v>0</v>
          </cell>
          <cell r="IP90">
            <v>0</v>
          </cell>
          <cell r="IQ90">
            <v>0</v>
          </cell>
          <cell r="IR90">
            <v>0</v>
          </cell>
        </row>
        <row r="91"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Q91">
            <v>0</v>
          </cell>
          <cell r="IR91">
            <v>0</v>
          </cell>
        </row>
        <row r="92">
          <cell r="IF92">
            <v>0</v>
          </cell>
          <cell r="IG92">
            <v>0</v>
          </cell>
          <cell r="IH92">
            <v>1800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Q92">
            <v>0</v>
          </cell>
          <cell r="IR92">
            <v>0</v>
          </cell>
        </row>
        <row r="93"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O93">
            <v>0</v>
          </cell>
          <cell r="IP93">
            <v>0</v>
          </cell>
          <cell r="IQ93">
            <v>0</v>
          </cell>
          <cell r="IR93">
            <v>0</v>
          </cell>
        </row>
        <row r="94">
          <cell r="IF94">
            <v>0</v>
          </cell>
          <cell r="IG94">
            <v>1.0000000000000001E-5</v>
          </cell>
          <cell r="IH94">
            <v>1800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O94">
            <v>0</v>
          </cell>
          <cell r="IP94">
            <v>0</v>
          </cell>
          <cell r="IQ94">
            <v>0</v>
          </cell>
          <cell r="IR94">
            <v>0</v>
          </cell>
        </row>
        <row r="95"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O95">
            <v>0</v>
          </cell>
          <cell r="IP95">
            <v>0</v>
          </cell>
          <cell r="IQ95">
            <v>0</v>
          </cell>
          <cell r="IR95">
            <v>0</v>
          </cell>
        </row>
        <row r="96">
          <cell r="IF96">
            <v>0</v>
          </cell>
          <cell r="IG96">
            <v>0</v>
          </cell>
          <cell r="IH96">
            <v>257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O96">
            <v>0</v>
          </cell>
          <cell r="IP96">
            <v>0</v>
          </cell>
          <cell r="IQ96">
            <v>0</v>
          </cell>
          <cell r="IR96">
            <v>0</v>
          </cell>
        </row>
        <row r="97"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O97">
            <v>0</v>
          </cell>
          <cell r="IP97">
            <v>0</v>
          </cell>
          <cell r="IQ97">
            <v>0</v>
          </cell>
          <cell r="IR97">
            <v>0</v>
          </cell>
        </row>
        <row r="98"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Q98">
            <v>0</v>
          </cell>
          <cell r="IR98">
            <v>0</v>
          </cell>
        </row>
        <row r="99"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O99">
            <v>0</v>
          </cell>
          <cell r="IP99">
            <v>0</v>
          </cell>
          <cell r="IQ99">
            <v>0</v>
          </cell>
          <cell r="IR99">
            <v>0</v>
          </cell>
        </row>
        <row r="100">
          <cell r="IF100">
            <v>0</v>
          </cell>
          <cell r="IG100">
            <v>1.0000000000000001E-5</v>
          </cell>
          <cell r="IH100">
            <v>1800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O100">
            <v>0</v>
          </cell>
          <cell r="IP100">
            <v>0</v>
          </cell>
          <cell r="IQ100">
            <v>0</v>
          </cell>
          <cell r="IR100">
            <v>0</v>
          </cell>
        </row>
        <row r="101"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Q101">
            <v>0</v>
          </cell>
          <cell r="IR101">
            <v>0</v>
          </cell>
        </row>
        <row r="102"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O102">
            <v>0</v>
          </cell>
          <cell r="IP102">
            <v>0</v>
          </cell>
          <cell r="IQ102">
            <v>0</v>
          </cell>
          <cell r="IR102">
            <v>0</v>
          </cell>
        </row>
        <row r="103"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O103">
            <v>0</v>
          </cell>
          <cell r="IP103">
            <v>0</v>
          </cell>
          <cell r="IQ103">
            <v>0</v>
          </cell>
          <cell r="IR103">
            <v>0</v>
          </cell>
        </row>
        <row r="104">
          <cell r="IF104">
            <v>0</v>
          </cell>
          <cell r="IG104">
            <v>1.0000000000000001E-5</v>
          </cell>
          <cell r="IH104">
            <v>1800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O104">
            <v>0</v>
          </cell>
          <cell r="IP104">
            <v>0</v>
          </cell>
          <cell r="IQ104">
            <v>0</v>
          </cell>
          <cell r="IR104">
            <v>0</v>
          </cell>
        </row>
        <row r="105"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O105">
            <v>0</v>
          </cell>
          <cell r="IP105">
            <v>0</v>
          </cell>
          <cell r="IQ105">
            <v>0</v>
          </cell>
          <cell r="IR105">
            <v>0</v>
          </cell>
        </row>
        <row r="106"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O106">
            <v>0</v>
          </cell>
          <cell r="IP106">
            <v>0</v>
          </cell>
          <cell r="IQ106">
            <v>0</v>
          </cell>
          <cell r="IR106">
            <v>0</v>
          </cell>
        </row>
        <row r="107"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O107">
            <v>0</v>
          </cell>
          <cell r="IP107">
            <v>0</v>
          </cell>
          <cell r="IQ107">
            <v>0</v>
          </cell>
          <cell r="IR107">
            <v>0</v>
          </cell>
        </row>
        <row r="108"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O108">
            <v>0</v>
          </cell>
          <cell r="IP108">
            <v>0</v>
          </cell>
          <cell r="IQ108">
            <v>0</v>
          </cell>
          <cell r="IR108">
            <v>0</v>
          </cell>
        </row>
        <row r="109">
          <cell r="IF109">
            <v>3017.1428799999999</v>
          </cell>
          <cell r="IG109">
            <v>0</v>
          </cell>
          <cell r="IH109">
            <v>0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O109">
            <v>0</v>
          </cell>
          <cell r="IP109">
            <v>0</v>
          </cell>
          <cell r="IQ109">
            <v>0</v>
          </cell>
          <cell r="IR109">
            <v>0</v>
          </cell>
        </row>
        <row r="110">
          <cell r="IF110">
            <v>0</v>
          </cell>
          <cell r="IG110">
            <v>0</v>
          </cell>
          <cell r="IH110">
            <v>428.4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O110">
            <v>0</v>
          </cell>
          <cell r="IP110">
            <v>0</v>
          </cell>
          <cell r="IQ110">
            <v>0</v>
          </cell>
          <cell r="IR110">
            <v>0</v>
          </cell>
        </row>
        <row r="111"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O111">
            <v>0</v>
          </cell>
          <cell r="IP111">
            <v>0</v>
          </cell>
          <cell r="IQ111">
            <v>0</v>
          </cell>
          <cell r="IR111">
            <v>0</v>
          </cell>
        </row>
        <row r="112"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O112">
            <v>0</v>
          </cell>
          <cell r="IP112">
            <v>0</v>
          </cell>
          <cell r="IQ112">
            <v>0</v>
          </cell>
          <cell r="IR112">
            <v>0</v>
          </cell>
        </row>
        <row r="113"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0</v>
          </cell>
          <cell r="IK113">
            <v>0</v>
          </cell>
          <cell r="IL113">
            <v>0</v>
          </cell>
          <cell r="IM113">
            <v>0</v>
          </cell>
          <cell r="IN113">
            <v>0</v>
          </cell>
          <cell r="IO113">
            <v>0</v>
          </cell>
          <cell r="IP113">
            <v>0</v>
          </cell>
          <cell r="IQ113">
            <v>0</v>
          </cell>
          <cell r="IR113">
            <v>0</v>
          </cell>
        </row>
        <row r="114">
          <cell r="IF114">
            <v>0</v>
          </cell>
          <cell r="IG114">
            <v>1.0000000000000001E-5</v>
          </cell>
          <cell r="IH114">
            <v>1800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O114">
            <v>0</v>
          </cell>
          <cell r="IP114">
            <v>0</v>
          </cell>
          <cell r="IQ114">
            <v>0</v>
          </cell>
          <cell r="IR114">
            <v>0</v>
          </cell>
        </row>
        <row r="115"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O115">
            <v>0</v>
          </cell>
          <cell r="IP115">
            <v>0</v>
          </cell>
          <cell r="IQ115">
            <v>0</v>
          </cell>
          <cell r="IR115">
            <v>0</v>
          </cell>
        </row>
        <row r="116">
          <cell r="IF116">
            <v>0</v>
          </cell>
          <cell r="IG116">
            <v>0</v>
          </cell>
          <cell r="IH116">
            <v>0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O116">
            <v>0</v>
          </cell>
          <cell r="IP116">
            <v>0</v>
          </cell>
          <cell r="IQ116">
            <v>0</v>
          </cell>
          <cell r="IR116">
            <v>0</v>
          </cell>
        </row>
        <row r="117"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  <cell r="IL117">
            <v>0</v>
          </cell>
          <cell r="IM117">
            <v>0</v>
          </cell>
          <cell r="IN117">
            <v>0</v>
          </cell>
          <cell r="IO117">
            <v>0</v>
          </cell>
          <cell r="IP117">
            <v>0</v>
          </cell>
          <cell r="IQ117">
            <v>0</v>
          </cell>
          <cell r="IR117">
            <v>0</v>
          </cell>
        </row>
        <row r="118">
          <cell r="IF118">
            <v>0</v>
          </cell>
          <cell r="IG118">
            <v>0</v>
          </cell>
          <cell r="IH118">
            <v>0</v>
          </cell>
          <cell r="II118">
            <v>0</v>
          </cell>
          <cell r="IJ118">
            <v>0</v>
          </cell>
          <cell r="IK118">
            <v>0</v>
          </cell>
          <cell r="IL118">
            <v>0</v>
          </cell>
          <cell r="IM118">
            <v>0</v>
          </cell>
          <cell r="IN118">
            <v>0</v>
          </cell>
          <cell r="IO118">
            <v>0</v>
          </cell>
          <cell r="IP118">
            <v>0</v>
          </cell>
          <cell r="IQ118">
            <v>0</v>
          </cell>
          <cell r="IR118">
            <v>0</v>
          </cell>
        </row>
        <row r="119">
          <cell r="IF119">
            <v>0</v>
          </cell>
          <cell r="IG119">
            <v>0</v>
          </cell>
          <cell r="IH119">
            <v>0</v>
          </cell>
          <cell r="II119">
            <v>0</v>
          </cell>
          <cell r="IJ119">
            <v>0</v>
          </cell>
          <cell r="IK119">
            <v>0</v>
          </cell>
          <cell r="IL119">
            <v>0</v>
          </cell>
          <cell r="IM119">
            <v>0</v>
          </cell>
          <cell r="IN119">
            <v>0</v>
          </cell>
          <cell r="IO119">
            <v>0</v>
          </cell>
          <cell r="IP119">
            <v>0</v>
          </cell>
          <cell r="IQ119">
            <v>0</v>
          </cell>
          <cell r="IR119">
            <v>0</v>
          </cell>
        </row>
        <row r="120"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0</v>
          </cell>
          <cell r="IK120">
            <v>0</v>
          </cell>
          <cell r="IL120">
            <v>0</v>
          </cell>
          <cell r="IM120">
            <v>0</v>
          </cell>
          <cell r="IN120">
            <v>0</v>
          </cell>
          <cell r="IO120">
            <v>0</v>
          </cell>
          <cell r="IP120">
            <v>0</v>
          </cell>
          <cell r="IQ120">
            <v>0</v>
          </cell>
          <cell r="IR120">
            <v>0</v>
          </cell>
        </row>
        <row r="121"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  <cell r="IL121">
            <v>0</v>
          </cell>
          <cell r="IM121">
            <v>0</v>
          </cell>
          <cell r="IN121">
            <v>0</v>
          </cell>
          <cell r="IO121">
            <v>0</v>
          </cell>
          <cell r="IP121">
            <v>0</v>
          </cell>
          <cell r="IQ121">
            <v>0</v>
          </cell>
          <cell r="IR121">
            <v>0</v>
          </cell>
        </row>
        <row r="122">
          <cell r="IF122">
            <v>0</v>
          </cell>
          <cell r="IG122">
            <v>0</v>
          </cell>
          <cell r="IH122">
            <v>0</v>
          </cell>
          <cell r="II122">
            <v>0</v>
          </cell>
          <cell r="IJ122">
            <v>0</v>
          </cell>
          <cell r="IK122">
            <v>0</v>
          </cell>
          <cell r="IL122">
            <v>0</v>
          </cell>
          <cell r="IM122">
            <v>0</v>
          </cell>
          <cell r="IN122">
            <v>0</v>
          </cell>
          <cell r="IO122">
            <v>0</v>
          </cell>
          <cell r="IP122">
            <v>0</v>
          </cell>
          <cell r="IQ122">
            <v>0</v>
          </cell>
          <cell r="IR122">
            <v>0</v>
          </cell>
        </row>
        <row r="123"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  <cell r="IL123">
            <v>0</v>
          </cell>
          <cell r="IM123">
            <v>0</v>
          </cell>
          <cell r="IN123">
            <v>0</v>
          </cell>
          <cell r="IO123">
            <v>0</v>
          </cell>
          <cell r="IP123">
            <v>0</v>
          </cell>
          <cell r="IQ123">
            <v>0</v>
          </cell>
          <cell r="IR123">
            <v>0</v>
          </cell>
        </row>
        <row r="124">
          <cell r="IF124">
            <v>0</v>
          </cell>
          <cell r="IG124">
            <v>0</v>
          </cell>
          <cell r="IH124">
            <v>0</v>
          </cell>
          <cell r="II124">
            <v>0</v>
          </cell>
          <cell r="IJ124">
            <v>0</v>
          </cell>
          <cell r="IK124">
            <v>0</v>
          </cell>
          <cell r="IL124">
            <v>0</v>
          </cell>
          <cell r="IM124">
            <v>0</v>
          </cell>
          <cell r="IN124">
            <v>0</v>
          </cell>
          <cell r="IO124">
            <v>0</v>
          </cell>
          <cell r="IP124">
            <v>0</v>
          </cell>
          <cell r="IQ124">
            <v>0</v>
          </cell>
          <cell r="IR124">
            <v>0</v>
          </cell>
        </row>
        <row r="125">
          <cell r="IF125">
            <v>0</v>
          </cell>
          <cell r="IG125">
            <v>342.85714999999999</v>
          </cell>
          <cell r="IH125">
            <v>1800</v>
          </cell>
          <cell r="II125">
            <v>0</v>
          </cell>
          <cell r="IJ125">
            <v>0</v>
          </cell>
          <cell r="IK125">
            <v>0</v>
          </cell>
          <cell r="IL125">
            <v>0</v>
          </cell>
          <cell r="IM125">
            <v>0</v>
          </cell>
          <cell r="IN125">
            <v>0</v>
          </cell>
          <cell r="IO125">
            <v>0</v>
          </cell>
          <cell r="IP125">
            <v>0</v>
          </cell>
          <cell r="IQ125">
            <v>0</v>
          </cell>
          <cell r="IR125">
            <v>0</v>
          </cell>
        </row>
        <row r="126">
          <cell r="IF126">
            <v>0</v>
          </cell>
          <cell r="IG126">
            <v>0</v>
          </cell>
          <cell r="IH126">
            <v>0</v>
          </cell>
          <cell r="II126">
            <v>0</v>
          </cell>
          <cell r="IJ126">
            <v>0</v>
          </cell>
          <cell r="IK126">
            <v>0</v>
          </cell>
          <cell r="IL126">
            <v>0</v>
          </cell>
          <cell r="IM126">
            <v>0</v>
          </cell>
          <cell r="IN126">
            <v>0</v>
          </cell>
          <cell r="IO126">
            <v>0</v>
          </cell>
          <cell r="IP126">
            <v>0</v>
          </cell>
          <cell r="IQ126">
            <v>0</v>
          </cell>
          <cell r="IR126">
            <v>0</v>
          </cell>
        </row>
        <row r="127">
          <cell r="IF127">
            <v>0</v>
          </cell>
          <cell r="IG127">
            <v>0</v>
          </cell>
          <cell r="IH127">
            <v>428.4</v>
          </cell>
          <cell r="II127">
            <v>0</v>
          </cell>
          <cell r="IJ127">
            <v>0</v>
          </cell>
          <cell r="IK127">
            <v>0</v>
          </cell>
          <cell r="IL127">
            <v>0</v>
          </cell>
          <cell r="IM127">
            <v>0</v>
          </cell>
          <cell r="IN127">
            <v>0</v>
          </cell>
          <cell r="IO127">
            <v>0</v>
          </cell>
          <cell r="IP127">
            <v>0</v>
          </cell>
          <cell r="IQ127">
            <v>0</v>
          </cell>
          <cell r="IR127">
            <v>0</v>
          </cell>
        </row>
        <row r="128"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  <cell r="IL128">
            <v>0</v>
          </cell>
          <cell r="IM128">
            <v>0</v>
          </cell>
          <cell r="IN128">
            <v>0</v>
          </cell>
          <cell r="IO128">
            <v>0</v>
          </cell>
          <cell r="IP128">
            <v>0</v>
          </cell>
          <cell r="IQ128">
            <v>0</v>
          </cell>
          <cell r="IR128">
            <v>0</v>
          </cell>
        </row>
        <row r="129"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  <cell r="IL129">
            <v>0</v>
          </cell>
          <cell r="IM129">
            <v>0</v>
          </cell>
          <cell r="IN129">
            <v>0</v>
          </cell>
          <cell r="IO129">
            <v>0</v>
          </cell>
          <cell r="IP129">
            <v>0</v>
          </cell>
          <cell r="IQ129">
            <v>0</v>
          </cell>
          <cell r="IR129">
            <v>0</v>
          </cell>
        </row>
        <row r="130"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  <cell r="IL130">
            <v>0</v>
          </cell>
          <cell r="IM130">
            <v>0</v>
          </cell>
          <cell r="IN130">
            <v>0</v>
          </cell>
          <cell r="IO130">
            <v>0</v>
          </cell>
          <cell r="IP130">
            <v>0</v>
          </cell>
          <cell r="IQ130">
            <v>0</v>
          </cell>
          <cell r="IR130">
            <v>0</v>
          </cell>
        </row>
        <row r="131"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  <cell r="IL131">
            <v>0</v>
          </cell>
          <cell r="IM131">
            <v>0</v>
          </cell>
          <cell r="IN131">
            <v>0</v>
          </cell>
          <cell r="IO131">
            <v>0</v>
          </cell>
          <cell r="IP131">
            <v>0</v>
          </cell>
          <cell r="IQ131">
            <v>0</v>
          </cell>
          <cell r="IR131">
            <v>0</v>
          </cell>
        </row>
        <row r="132"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  <cell r="IL132">
            <v>0</v>
          </cell>
          <cell r="IM132">
            <v>0</v>
          </cell>
          <cell r="IN132">
            <v>0</v>
          </cell>
          <cell r="IO132">
            <v>0</v>
          </cell>
          <cell r="IP132">
            <v>0</v>
          </cell>
          <cell r="IQ132">
            <v>0</v>
          </cell>
          <cell r="IR132">
            <v>0</v>
          </cell>
        </row>
        <row r="133">
          <cell r="IF133">
            <v>0</v>
          </cell>
          <cell r="IG133">
            <v>0</v>
          </cell>
          <cell r="IH133">
            <v>0</v>
          </cell>
          <cell r="II133">
            <v>0</v>
          </cell>
          <cell r="IJ133">
            <v>0</v>
          </cell>
          <cell r="IK133">
            <v>0</v>
          </cell>
          <cell r="IL133">
            <v>0</v>
          </cell>
          <cell r="IM133">
            <v>0</v>
          </cell>
          <cell r="IN133">
            <v>0</v>
          </cell>
          <cell r="IO133">
            <v>0</v>
          </cell>
          <cell r="IP133">
            <v>0</v>
          </cell>
          <cell r="IQ133">
            <v>0</v>
          </cell>
          <cell r="IR133">
            <v>0</v>
          </cell>
        </row>
        <row r="134"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  <cell r="IL134">
            <v>0</v>
          </cell>
          <cell r="IM134">
            <v>0</v>
          </cell>
          <cell r="IN134">
            <v>0</v>
          </cell>
          <cell r="IO134">
            <v>0</v>
          </cell>
          <cell r="IP134">
            <v>0</v>
          </cell>
          <cell r="IQ134">
            <v>0</v>
          </cell>
          <cell r="IR134">
            <v>0</v>
          </cell>
        </row>
        <row r="135">
          <cell r="IF135">
            <v>0</v>
          </cell>
          <cell r="IG135">
            <v>0</v>
          </cell>
          <cell r="IH135">
            <v>1800</v>
          </cell>
          <cell r="II135">
            <v>0</v>
          </cell>
          <cell r="IJ135">
            <v>0</v>
          </cell>
          <cell r="IK135">
            <v>0</v>
          </cell>
          <cell r="IL135">
            <v>0</v>
          </cell>
          <cell r="IM135">
            <v>0</v>
          </cell>
          <cell r="IN135">
            <v>0</v>
          </cell>
          <cell r="IO135">
            <v>0</v>
          </cell>
          <cell r="IP135">
            <v>0</v>
          </cell>
          <cell r="IQ135">
            <v>0</v>
          </cell>
          <cell r="IR135">
            <v>0</v>
          </cell>
        </row>
        <row r="136"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  <cell r="IL136">
            <v>0</v>
          </cell>
          <cell r="IM136">
            <v>0</v>
          </cell>
          <cell r="IN136">
            <v>0</v>
          </cell>
          <cell r="IO136">
            <v>0</v>
          </cell>
          <cell r="IP136">
            <v>0</v>
          </cell>
          <cell r="IQ136">
            <v>0</v>
          </cell>
          <cell r="IR136">
            <v>0</v>
          </cell>
        </row>
        <row r="137">
          <cell r="IF137">
            <v>0</v>
          </cell>
          <cell r="IG137">
            <v>0</v>
          </cell>
          <cell r="IH137">
            <v>0</v>
          </cell>
          <cell r="II137">
            <v>0</v>
          </cell>
          <cell r="IJ137">
            <v>0</v>
          </cell>
          <cell r="IK137">
            <v>0</v>
          </cell>
          <cell r="IL137">
            <v>0</v>
          </cell>
          <cell r="IM137">
            <v>0</v>
          </cell>
          <cell r="IN137">
            <v>0</v>
          </cell>
          <cell r="IO137">
            <v>0</v>
          </cell>
          <cell r="IP137">
            <v>0</v>
          </cell>
          <cell r="IQ137">
            <v>0</v>
          </cell>
          <cell r="IR137">
            <v>0</v>
          </cell>
        </row>
        <row r="138">
          <cell r="IF138">
            <v>0</v>
          </cell>
          <cell r="IG138">
            <v>0</v>
          </cell>
          <cell r="IH138">
            <v>0</v>
          </cell>
          <cell r="II138">
            <v>0</v>
          </cell>
          <cell r="IJ138">
            <v>0</v>
          </cell>
          <cell r="IK138">
            <v>0</v>
          </cell>
          <cell r="IL138">
            <v>0</v>
          </cell>
          <cell r="IM138">
            <v>0</v>
          </cell>
          <cell r="IN138">
            <v>0</v>
          </cell>
          <cell r="IO138">
            <v>0</v>
          </cell>
          <cell r="IP138">
            <v>0</v>
          </cell>
          <cell r="IQ138">
            <v>0</v>
          </cell>
          <cell r="IR138">
            <v>0</v>
          </cell>
        </row>
        <row r="139"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  <cell r="IL139">
            <v>0</v>
          </cell>
          <cell r="IM139">
            <v>0</v>
          </cell>
          <cell r="IN139">
            <v>0</v>
          </cell>
          <cell r="IO139">
            <v>0</v>
          </cell>
          <cell r="IP139">
            <v>0</v>
          </cell>
          <cell r="IQ139">
            <v>0</v>
          </cell>
          <cell r="IR139">
            <v>0</v>
          </cell>
        </row>
        <row r="140">
          <cell r="IF140">
            <v>2742.8571900000002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  <cell r="IL140">
            <v>0</v>
          </cell>
          <cell r="IM140">
            <v>0</v>
          </cell>
          <cell r="IN140">
            <v>0</v>
          </cell>
          <cell r="IO140">
            <v>0</v>
          </cell>
          <cell r="IP140">
            <v>0</v>
          </cell>
          <cell r="IQ140">
            <v>0</v>
          </cell>
          <cell r="IR140">
            <v>0</v>
          </cell>
        </row>
        <row r="141"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  <cell r="IL141">
            <v>0</v>
          </cell>
          <cell r="IM141">
            <v>0</v>
          </cell>
          <cell r="IN141">
            <v>0</v>
          </cell>
          <cell r="IO141">
            <v>0</v>
          </cell>
          <cell r="IP141">
            <v>0</v>
          </cell>
          <cell r="IQ141">
            <v>0</v>
          </cell>
          <cell r="IR141">
            <v>0</v>
          </cell>
        </row>
        <row r="142"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  <cell r="IL142">
            <v>0</v>
          </cell>
          <cell r="IM142">
            <v>0</v>
          </cell>
          <cell r="IN142">
            <v>0</v>
          </cell>
          <cell r="IO142">
            <v>0</v>
          </cell>
          <cell r="IP142">
            <v>0</v>
          </cell>
          <cell r="IQ142">
            <v>0</v>
          </cell>
          <cell r="IR142">
            <v>0</v>
          </cell>
        </row>
        <row r="143"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  <cell r="IL143">
            <v>0</v>
          </cell>
          <cell r="IM143">
            <v>0</v>
          </cell>
          <cell r="IN143">
            <v>0</v>
          </cell>
          <cell r="IO143">
            <v>0</v>
          </cell>
          <cell r="IP143">
            <v>0</v>
          </cell>
          <cell r="IQ143">
            <v>0</v>
          </cell>
          <cell r="IR143">
            <v>0</v>
          </cell>
        </row>
        <row r="144"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  <cell r="IL144">
            <v>0</v>
          </cell>
          <cell r="IM144">
            <v>0</v>
          </cell>
          <cell r="IN144">
            <v>0</v>
          </cell>
          <cell r="IO144">
            <v>0</v>
          </cell>
          <cell r="IP144">
            <v>0</v>
          </cell>
          <cell r="IQ144">
            <v>0</v>
          </cell>
          <cell r="IR144">
            <v>0</v>
          </cell>
        </row>
        <row r="145">
          <cell r="IF145">
            <v>0</v>
          </cell>
          <cell r="IG145">
            <v>0</v>
          </cell>
          <cell r="IH145">
            <v>0</v>
          </cell>
          <cell r="II145">
            <v>0</v>
          </cell>
          <cell r="IJ145">
            <v>0</v>
          </cell>
          <cell r="IK145">
            <v>0</v>
          </cell>
          <cell r="IL145">
            <v>0</v>
          </cell>
          <cell r="IM145">
            <v>0</v>
          </cell>
          <cell r="IN145">
            <v>0</v>
          </cell>
          <cell r="IO145">
            <v>0</v>
          </cell>
          <cell r="IP145">
            <v>0</v>
          </cell>
          <cell r="IQ145">
            <v>0</v>
          </cell>
          <cell r="IR145">
            <v>0</v>
          </cell>
        </row>
        <row r="146"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0</v>
          </cell>
          <cell r="IK146">
            <v>0</v>
          </cell>
          <cell r="IL146">
            <v>0</v>
          </cell>
          <cell r="IM146">
            <v>0</v>
          </cell>
          <cell r="IN146">
            <v>0</v>
          </cell>
          <cell r="IO146">
            <v>0</v>
          </cell>
          <cell r="IP146">
            <v>0</v>
          </cell>
          <cell r="IQ146">
            <v>0</v>
          </cell>
          <cell r="IR146">
            <v>0</v>
          </cell>
        </row>
        <row r="147">
          <cell r="IF147">
            <v>0</v>
          </cell>
          <cell r="IG147">
            <v>0</v>
          </cell>
          <cell r="IH147">
            <v>0</v>
          </cell>
          <cell r="II147">
            <v>0</v>
          </cell>
          <cell r="IJ147">
            <v>0</v>
          </cell>
          <cell r="IK147">
            <v>0</v>
          </cell>
          <cell r="IL147">
            <v>0</v>
          </cell>
          <cell r="IM147">
            <v>0</v>
          </cell>
          <cell r="IN147">
            <v>0</v>
          </cell>
          <cell r="IO147">
            <v>0</v>
          </cell>
          <cell r="IP147">
            <v>0</v>
          </cell>
          <cell r="IQ147">
            <v>0</v>
          </cell>
          <cell r="IR147">
            <v>0</v>
          </cell>
        </row>
        <row r="148">
          <cell r="IF148">
            <v>0</v>
          </cell>
          <cell r="IG148">
            <v>0</v>
          </cell>
          <cell r="IH148">
            <v>0</v>
          </cell>
          <cell r="II148">
            <v>0</v>
          </cell>
          <cell r="IJ148">
            <v>0</v>
          </cell>
          <cell r="IK148">
            <v>0</v>
          </cell>
          <cell r="IL148">
            <v>0</v>
          </cell>
          <cell r="IM148">
            <v>0</v>
          </cell>
          <cell r="IN148">
            <v>0</v>
          </cell>
          <cell r="IO148">
            <v>0</v>
          </cell>
          <cell r="IP148">
            <v>0</v>
          </cell>
          <cell r="IQ148">
            <v>0</v>
          </cell>
          <cell r="IR148">
            <v>0</v>
          </cell>
        </row>
        <row r="149">
          <cell r="IF149">
            <v>0</v>
          </cell>
          <cell r="IG149">
            <v>0</v>
          </cell>
          <cell r="IH149">
            <v>1400</v>
          </cell>
          <cell r="II149">
            <v>0</v>
          </cell>
          <cell r="IJ149">
            <v>0</v>
          </cell>
          <cell r="IK149">
            <v>0</v>
          </cell>
          <cell r="IL149">
            <v>0</v>
          </cell>
          <cell r="IM149">
            <v>0</v>
          </cell>
          <cell r="IN149">
            <v>0</v>
          </cell>
          <cell r="IO149">
            <v>0</v>
          </cell>
          <cell r="IP149">
            <v>0</v>
          </cell>
          <cell r="IQ149">
            <v>0</v>
          </cell>
          <cell r="IR149">
            <v>0</v>
          </cell>
        </row>
        <row r="150"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  <cell r="IL150">
            <v>0</v>
          </cell>
          <cell r="IM150">
            <v>0</v>
          </cell>
          <cell r="IN150">
            <v>0</v>
          </cell>
          <cell r="IO150">
            <v>0</v>
          </cell>
          <cell r="IP150">
            <v>0</v>
          </cell>
          <cell r="IQ150">
            <v>0</v>
          </cell>
          <cell r="IR150">
            <v>0</v>
          </cell>
        </row>
        <row r="151">
          <cell r="IF151">
            <v>0</v>
          </cell>
          <cell r="IG151">
            <v>0</v>
          </cell>
          <cell r="IH151">
            <v>0</v>
          </cell>
          <cell r="II151">
            <v>0</v>
          </cell>
          <cell r="IJ151">
            <v>0</v>
          </cell>
          <cell r="IK151">
            <v>0</v>
          </cell>
          <cell r="IL151">
            <v>0</v>
          </cell>
          <cell r="IM151">
            <v>0</v>
          </cell>
          <cell r="IN151">
            <v>0</v>
          </cell>
          <cell r="IO151">
            <v>0</v>
          </cell>
          <cell r="IP151">
            <v>0</v>
          </cell>
          <cell r="IQ151">
            <v>0</v>
          </cell>
          <cell r="IR151">
            <v>0</v>
          </cell>
        </row>
        <row r="152"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  <cell r="IL152">
            <v>0</v>
          </cell>
          <cell r="IM152">
            <v>0</v>
          </cell>
          <cell r="IN152">
            <v>0</v>
          </cell>
          <cell r="IO152">
            <v>0</v>
          </cell>
          <cell r="IP152">
            <v>0</v>
          </cell>
          <cell r="IQ152">
            <v>0</v>
          </cell>
          <cell r="IR152">
            <v>0</v>
          </cell>
        </row>
        <row r="153">
          <cell r="IF153">
            <v>0</v>
          </cell>
          <cell r="IG153">
            <v>1.0000000000000001E-5</v>
          </cell>
          <cell r="IH153">
            <v>1800</v>
          </cell>
          <cell r="II153">
            <v>0</v>
          </cell>
          <cell r="IJ153">
            <v>0</v>
          </cell>
          <cell r="IK153">
            <v>0</v>
          </cell>
          <cell r="IL153">
            <v>0</v>
          </cell>
          <cell r="IM153">
            <v>0</v>
          </cell>
          <cell r="IN153">
            <v>0</v>
          </cell>
          <cell r="IO153">
            <v>0</v>
          </cell>
          <cell r="IP153">
            <v>0</v>
          </cell>
          <cell r="IQ153">
            <v>0</v>
          </cell>
          <cell r="IR153">
            <v>0</v>
          </cell>
        </row>
        <row r="154"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0</v>
          </cell>
          <cell r="IK154">
            <v>0</v>
          </cell>
          <cell r="IL154">
            <v>0</v>
          </cell>
          <cell r="IM154">
            <v>0</v>
          </cell>
          <cell r="IN154">
            <v>0</v>
          </cell>
          <cell r="IO154">
            <v>0</v>
          </cell>
          <cell r="IP154">
            <v>0</v>
          </cell>
          <cell r="IQ154">
            <v>0</v>
          </cell>
          <cell r="IR154">
            <v>0</v>
          </cell>
        </row>
        <row r="155">
          <cell r="IF155">
            <v>0</v>
          </cell>
          <cell r="IG155">
            <v>0</v>
          </cell>
          <cell r="IH155">
            <v>0</v>
          </cell>
          <cell r="II155">
            <v>0</v>
          </cell>
          <cell r="IJ155">
            <v>0</v>
          </cell>
          <cell r="IK155">
            <v>0</v>
          </cell>
          <cell r="IL155">
            <v>0</v>
          </cell>
          <cell r="IM155">
            <v>0</v>
          </cell>
          <cell r="IN155">
            <v>0</v>
          </cell>
          <cell r="IO155">
            <v>0</v>
          </cell>
          <cell r="IP155">
            <v>0</v>
          </cell>
          <cell r="IQ155">
            <v>0</v>
          </cell>
          <cell r="IR155">
            <v>0</v>
          </cell>
        </row>
        <row r="156">
          <cell r="IF156">
            <v>0</v>
          </cell>
          <cell r="IG156">
            <v>0</v>
          </cell>
          <cell r="IH156">
            <v>0</v>
          </cell>
          <cell r="II156">
            <v>0</v>
          </cell>
          <cell r="IJ156">
            <v>0</v>
          </cell>
          <cell r="IK156">
            <v>0</v>
          </cell>
          <cell r="IL156">
            <v>0</v>
          </cell>
          <cell r="IM156">
            <v>0</v>
          </cell>
          <cell r="IN156">
            <v>0</v>
          </cell>
          <cell r="IO156">
            <v>0</v>
          </cell>
          <cell r="IP156">
            <v>0</v>
          </cell>
          <cell r="IQ156">
            <v>0</v>
          </cell>
          <cell r="IR156">
            <v>0</v>
          </cell>
        </row>
        <row r="157"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0</v>
          </cell>
          <cell r="IK157">
            <v>0</v>
          </cell>
          <cell r="IL157">
            <v>0</v>
          </cell>
          <cell r="IM157">
            <v>0</v>
          </cell>
          <cell r="IN157">
            <v>0</v>
          </cell>
          <cell r="IO157">
            <v>0</v>
          </cell>
          <cell r="IP157">
            <v>0</v>
          </cell>
          <cell r="IQ157">
            <v>0</v>
          </cell>
          <cell r="IR157">
            <v>0</v>
          </cell>
        </row>
        <row r="158">
          <cell r="IF158">
            <v>1200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  <cell r="IL158">
            <v>0</v>
          </cell>
          <cell r="IM158">
            <v>0</v>
          </cell>
          <cell r="IN158">
            <v>0</v>
          </cell>
          <cell r="IO158">
            <v>0</v>
          </cell>
          <cell r="IP158">
            <v>0</v>
          </cell>
          <cell r="IQ158">
            <v>0</v>
          </cell>
          <cell r="IR158">
            <v>0</v>
          </cell>
        </row>
        <row r="159">
          <cell r="IF159">
            <v>0</v>
          </cell>
          <cell r="IG159">
            <v>0</v>
          </cell>
          <cell r="IH159">
            <v>0</v>
          </cell>
          <cell r="II159">
            <v>0</v>
          </cell>
          <cell r="IJ159">
            <v>0</v>
          </cell>
          <cell r="IK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>
            <v>0</v>
          </cell>
          <cell r="IQ159">
            <v>0</v>
          </cell>
          <cell r="IR159">
            <v>0</v>
          </cell>
        </row>
        <row r="160">
          <cell r="IF160">
            <v>0</v>
          </cell>
          <cell r="IG160">
            <v>0</v>
          </cell>
          <cell r="IH160">
            <v>500</v>
          </cell>
          <cell r="II160">
            <v>0</v>
          </cell>
          <cell r="IJ160">
            <v>0</v>
          </cell>
          <cell r="IK160">
            <v>0</v>
          </cell>
          <cell r="IL160">
            <v>0</v>
          </cell>
          <cell r="IM160">
            <v>0</v>
          </cell>
          <cell r="IN160">
            <v>0</v>
          </cell>
          <cell r="IO160">
            <v>0</v>
          </cell>
          <cell r="IP160">
            <v>0</v>
          </cell>
          <cell r="IQ160">
            <v>0</v>
          </cell>
          <cell r="IR160">
            <v>0</v>
          </cell>
        </row>
        <row r="161"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>
            <v>0</v>
          </cell>
          <cell r="IQ161">
            <v>0</v>
          </cell>
          <cell r="IR161">
            <v>0</v>
          </cell>
        </row>
        <row r="162"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  <cell r="IL162">
            <v>0</v>
          </cell>
          <cell r="IM162">
            <v>0</v>
          </cell>
          <cell r="IN162">
            <v>0</v>
          </cell>
          <cell r="IO162">
            <v>0</v>
          </cell>
          <cell r="IP162">
            <v>0</v>
          </cell>
          <cell r="IQ162">
            <v>0</v>
          </cell>
          <cell r="IR162">
            <v>0</v>
          </cell>
        </row>
        <row r="163">
          <cell r="IF163">
            <v>0</v>
          </cell>
          <cell r="IG163">
            <v>0</v>
          </cell>
          <cell r="IH163">
            <v>0</v>
          </cell>
          <cell r="II163">
            <v>0</v>
          </cell>
          <cell r="IJ163">
            <v>0</v>
          </cell>
          <cell r="IK163">
            <v>0</v>
          </cell>
          <cell r="IL163">
            <v>0</v>
          </cell>
          <cell r="IM163">
            <v>0</v>
          </cell>
          <cell r="IN163">
            <v>0</v>
          </cell>
          <cell r="IO163">
            <v>0</v>
          </cell>
          <cell r="IP163">
            <v>0</v>
          </cell>
          <cell r="IQ163">
            <v>0</v>
          </cell>
          <cell r="IR163">
            <v>0</v>
          </cell>
        </row>
        <row r="164">
          <cell r="IF164">
            <v>2000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  <cell r="IL164">
            <v>0</v>
          </cell>
          <cell r="IM164">
            <v>0</v>
          </cell>
          <cell r="IN164">
            <v>0</v>
          </cell>
          <cell r="IO164">
            <v>0</v>
          </cell>
          <cell r="IP164">
            <v>0</v>
          </cell>
          <cell r="IQ164">
            <v>0</v>
          </cell>
          <cell r="IR164">
            <v>0</v>
          </cell>
        </row>
        <row r="165"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  <cell r="IL165">
            <v>0</v>
          </cell>
          <cell r="IM165">
            <v>0</v>
          </cell>
          <cell r="IN165">
            <v>0</v>
          </cell>
          <cell r="IO165">
            <v>0</v>
          </cell>
          <cell r="IP165">
            <v>0</v>
          </cell>
          <cell r="IQ165">
            <v>0</v>
          </cell>
          <cell r="IR165">
            <v>0</v>
          </cell>
        </row>
        <row r="166">
          <cell r="IF166">
            <v>0</v>
          </cell>
          <cell r="IG166">
            <v>0</v>
          </cell>
          <cell r="IH166">
            <v>0</v>
          </cell>
          <cell r="II166">
            <v>0</v>
          </cell>
          <cell r="IJ166">
            <v>0</v>
          </cell>
          <cell r="IK166">
            <v>0</v>
          </cell>
          <cell r="IL166">
            <v>0</v>
          </cell>
          <cell r="IM166">
            <v>0</v>
          </cell>
          <cell r="IN166">
            <v>0</v>
          </cell>
          <cell r="IO166">
            <v>0</v>
          </cell>
          <cell r="IP166">
            <v>0</v>
          </cell>
          <cell r="IQ166">
            <v>0</v>
          </cell>
          <cell r="IR166">
            <v>0</v>
          </cell>
        </row>
        <row r="167">
          <cell r="IF167">
            <v>0</v>
          </cell>
          <cell r="IG167">
            <v>0</v>
          </cell>
          <cell r="IH167">
            <v>0</v>
          </cell>
          <cell r="II167">
            <v>0</v>
          </cell>
          <cell r="IJ167">
            <v>0</v>
          </cell>
          <cell r="IK167">
            <v>0</v>
          </cell>
          <cell r="IL167">
            <v>0</v>
          </cell>
          <cell r="IM167">
            <v>0</v>
          </cell>
          <cell r="IN167">
            <v>0</v>
          </cell>
          <cell r="IO167">
            <v>0</v>
          </cell>
          <cell r="IP167">
            <v>0</v>
          </cell>
          <cell r="IQ167">
            <v>0</v>
          </cell>
          <cell r="IR167">
            <v>0</v>
          </cell>
        </row>
        <row r="168">
          <cell r="IF168">
            <v>800</v>
          </cell>
          <cell r="IG168">
            <v>0</v>
          </cell>
          <cell r="IH168">
            <v>0</v>
          </cell>
          <cell r="II168">
            <v>0</v>
          </cell>
          <cell r="IJ168">
            <v>0</v>
          </cell>
          <cell r="IK168">
            <v>0</v>
          </cell>
          <cell r="IL168">
            <v>0</v>
          </cell>
          <cell r="IM168">
            <v>0</v>
          </cell>
          <cell r="IN168">
            <v>0</v>
          </cell>
          <cell r="IO168">
            <v>0</v>
          </cell>
          <cell r="IP168">
            <v>0</v>
          </cell>
          <cell r="IQ168">
            <v>0</v>
          </cell>
          <cell r="IR168">
            <v>0</v>
          </cell>
        </row>
        <row r="169">
          <cell r="IF169">
            <v>0</v>
          </cell>
          <cell r="IG169">
            <v>0</v>
          </cell>
          <cell r="IH169">
            <v>0</v>
          </cell>
          <cell r="II169">
            <v>0</v>
          </cell>
          <cell r="IJ169">
            <v>0</v>
          </cell>
          <cell r="IK169">
            <v>0</v>
          </cell>
          <cell r="IL169">
            <v>0</v>
          </cell>
          <cell r="IM169">
            <v>0</v>
          </cell>
          <cell r="IN169">
            <v>0</v>
          </cell>
          <cell r="IO169">
            <v>0</v>
          </cell>
          <cell r="IP169">
            <v>0</v>
          </cell>
          <cell r="IQ169">
            <v>0</v>
          </cell>
          <cell r="IR169">
            <v>0</v>
          </cell>
        </row>
        <row r="170"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  <cell r="IL170">
            <v>0</v>
          </cell>
          <cell r="IM170">
            <v>0</v>
          </cell>
          <cell r="IN170">
            <v>0</v>
          </cell>
          <cell r="IO170">
            <v>0</v>
          </cell>
          <cell r="IP170">
            <v>0</v>
          </cell>
          <cell r="IQ170">
            <v>0</v>
          </cell>
          <cell r="IR170">
            <v>0</v>
          </cell>
        </row>
        <row r="171"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  <cell r="IL171">
            <v>0</v>
          </cell>
          <cell r="IM171">
            <v>0</v>
          </cell>
          <cell r="IN171">
            <v>0</v>
          </cell>
          <cell r="IO171">
            <v>0</v>
          </cell>
          <cell r="IP171">
            <v>0</v>
          </cell>
          <cell r="IQ171">
            <v>0</v>
          </cell>
          <cell r="IR171">
            <v>0</v>
          </cell>
        </row>
        <row r="172"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  <cell r="IL172">
            <v>0</v>
          </cell>
          <cell r="IM172">
            <v>0</v>
          </cell>
          <cell r="IN172">
            <v>0</v>
          </cell>
          <cell r="IO172">
            <v>0</v>
          </cell>
          <cell r="IP172">
            <v>0</v>
          </cell>
          <cell r="IQ172">
            <v>0</v>
          </cell>
          <cell r="IR172">
            <v>0</v>
          </cell>
        </row>
        <row r="173"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0</v>
          </cell>
          <cell r="IK173">
            <v>0</v>
          </cell>
          <cell r="IL173">
            <v>0</v>
          </cell>
          <cell r="IM173">
            <v>0</v>
          </cell>
          <cell r="IN173">
            <v>0</v>
          </cell>
          <cell r="IO173">
            <v>0</v>
          </cell>
          <cell r="IP173">
            <v>0</v>
          </cell>
          <cell r="IQ173">
            <v>0</v>
          </cell>
          <cell r="IR173">
            <v>0</v>
          </cell>
        </row>
        <row r="174">
          <cell r="IF174">
            <v>0</v>
          </cell>
          <cell r="IG174">
            <v>0</v>
          </cell>
          <cell r="IH174">
            <v>0</v>
          </cell>
          <cell r="II174">
            <v>0</v>
          </cell>
          <cell r="IJ174">
            <v>0</v>
          </cell>
          <cell r="IK174">
            <v>0</v>
          </cell>
          <cell r="IL174">
            <v>0</v>
          </cell>
          <cell r="IM174">
            <v>0</v>
          </cell>
          <cell r="IN174">
            <v>0</v>
          </cell>
          <cell r="IO174">
            <v>0</v>
          </cell>
          <cell r="IP174">
            <v>0</v>
          </cell>
          <cell r="IQ174">
            <v>0</v>
          </cell>
          <cell r="IR174">
            <v>0</v>
          </cell>
        </row>
        <row r="175"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  <cell r="IL175">
            <v>0</v>
          </cell>
          <cell r="IM175">
            <v>0</v>
          </cell>
          <cell r="IN175">
            <v>0</v>
          </cell>
          <cell r="IO175">
            <v>0</v>
          </cell>
          <cell r="IP175">
            <v>0</v>
          </cell>
          <cell r="IQ175">
            <v>0</v>
          </cell>
          <cell r="IR175">
            <v>0</v>
          </cell>
        </row>
        <row r="176">
          <cell r="IF176">
            <v>0</v>
          </cell>
          <cell r="IG176">
            <v>0</v>
          </cell>
          <cell r="IH176">
            <v>0</v>
          </cell>
          <cell r="II176">
            <v>0</v>
          </cell>
          <cell r="IJ176">
            <v>0</v>
          </cell>
          <cell r="IK176">
            <v>0</v>
          </cell>
          <cell r="IL176">
            <v>0</v>
          </cell>
          <cell r="IM176">
            <v>0</v>
          </cell>
          <cell r="IN176">
            <v>0</v>
          </cell>
          <cell r="IO176">
            <v>0</v>
          </cell>
          <cell r="IP176">
            <v>0</v>
          </cell>
          <cell r="IQ176">
            <v>0</v>
          </cell>
          <cell r="IR176">
            <v>0</v>
          </cell>
        </row>
        <row r="177">
          <cell r="IF177">
            <v>0</v>
          </cell>
          <cell r="IG177">
            <v>0</v>
          </cell>
          <cell r="IH177">
            <v>0</v>
          </cell>
          <cell r="II177">
            <v>0</v>
          </cell>
          <cell r="IJ177">
            <v>0</v>
          </cell>
          <cell r="IK177">
            <v>0</v>
          </cell>
          <cell r="IL177">
            <v>0</v>
          </cell>
          <cell r="IM177">
            <v>0</v>
          </cell>
          <cell r="IN177">
            <v>0</v>
          </cell>
          <cell r="IO177">
            <v>0</v>
          </cell>
          <cell r="IP177">
            <v>0</v>
          </cell>
          <cell r="IQ177">
            <v>0</v>
          </cell>
          <cell r="IR177">
            <v>0</v>
          </cell>
        </row>
        <row r="178">
          <cell r="IF178">
            <v>0</v>
          </cell>
          <cell r="IG178">
            <v>0</v>
          </cell>
          <cell r="IH178">
            <v>1800</v>
          </cell>
          <cell r="II178">
            <v>0</v>
          </cell>
          <cell r="IJ178">
            <v>0</v>
          </cell>
          <cell r="IK178">
            <v>0</v>
          </cell>
          <cell r="IL178">
            <v>0</v>
          </cell>
          <cell r="IM178">
            <v>0</v>
          </cell>
          <cell r="IN178">
            <v>0</v>
          </cell>
          <cell r="IO178">
            <v>0</v>
          </cell>
          <cell r="IP178">
            <v>0</v>
          </cell>
          <cell r="IQ178">
            <v>0</v>
          </cell>
          <cell r="IR178">
            <v>0</v>
          </cell>
        </row>
        <row r="179">
          <cell r="IF179">
            <v>0</v>
          </cell>
          <cell r="IG179">
            <v>0</v>
          </cell>
          <cell r="IH179">
            <v>0</v>
          </cell>
          <cell r="II179">
            <v>0</v>
          </cell>
          <cell r="IJ179">
            <v>0</v>
          </cell>
          <cell r="IK179">
            <v>0</v>
          </cell>
          <cell r="IL179">
            <v>0</v>
          </cell>
          <cell r="IM179">
            <v>0</v>
          </cell>
          <cell r="IN179">
            <v>0</v>
          </cell>
          <cell r="IO179">
            <v>0</v>
          </cell>
          <cell r="IP179">
            <v>0</v>
          </cell>
          <cell r="IQ179">
            <v>0</v>
          </cell>
          <cell r="IR179">
            <v>0</v>
          </cell>
        </row>
        <row r="180">
          <cell r="IF180">
            <v>0</v>
          </cell>
          <cell r="IG180">
            <v>0</v>
          </cell>
          <cell r="IH180">
            <v>0</v>
          </cell>
          <cell r="II180">
            <v>0</v>
          </cell>
          <cell r="IJ180">
            <v>0</v>
          </cell>
          <cell r="IK180">
            <v>0</v>
          </cell>
          <cell r="IL180">
            <v>0</v>
          </cell>
          <cell r="IM180">
            <v>0</v>
          </cell>
          <cell r="IN180">
            <v>0</v>
          </cell>
          <cell r="IO180">
            <v>0</v>
          </cell>
          <cell r="IP180">
            <v>0</v>
          </cell>
          <cell r="IQ180">
            <v>0</v>
          </cell>
          <cell r="IR180">
            <v>0</v>
          </cell>
        </row>
        <row r="181">
          <cell r="IF181">
            <v>0</v>
          </cell>
          <cell r="IG181">
            <v>0</v>
          </cell>
          <cell r="IH181">
            <v>0</v>
          </cell>
          <cell r="II181">
            <v>0</v>
          </cell>
          <cell r="IJ181">
            <v>0</v>
          </cell>
          <cell r="IK181">
            <v>0</v>
          </cell>
          <cell r="IL181">
            <v>0</v>
          </cell>
          <cell r="IM181">
            <v>0</v>
          </cell>
          <cell r="IN181">
            <v>0</v>
          </cell>
          <cell r="IO181">
            <v>0</v>
          </cell>
          <cell r="IP181">
            <v>0</v>
          </cell>
          <cell r="IQ181">
            <v>0</v>
          </cell>
          <cell r="IR181">
            <v>0</v>
          </cell>
        </row>
        <row r="182">
          <cell r="IF182">
            <v>0</v>
          </cell>
          <cell r="IG182">
            <v>0</v>
          </cell>
          <cell r="IH182">
            <v>0</v>
          </cell>
          <cell r="II182">
            <v>0</v>
          </cell>
          <cell r="IJ182">
            <v>0</v>
          </cell>
          <cell r="IK182">
            <v>0</v>
          </cell>
          <cell r="IL182">
            <v>0</v>
          </cell>
          <cell r="IM182">
            <v>0</v>
          </cell>
          <cell r="IN182">
            <v>0</v>
          </cell>
          <cell r="IO182">
            <v>0</v>
          </cell>
          <cell r="IP182">
            <v>0</v>
          </cell>
          <cell r="IQ182">
            <v>0</v>
          </cell>
          <cell r="IR182">
            <v>0</v>
          </cell>
        </row>
        <row r="183">
          <cell r="IF183">
            <v>0</v>
          </cell>
          <cell r="IG183">
            <v>0</v>
          </cell>
          <cell r="IH183">
            <v>0</v>
          </cell>
          <cell r="II183">
            <v>0</v>
          </cell>
          <cell r="IJ183">
            <v>0</v>
          </cell>
          <cell r="IK183">
            <v>0</v>
          </cell>
          <cell r="IL183">
            <v>0</v>
          </cell>
          <cell r="IM183">
            <v>0</v>
          </cell>
          <cell r="IN183">
            <v>0</v>
          </cell>
          <cell r="IO183">
            <v>0</v>
          </cell>
          <cell r="IP183">
            <v>0</v>
          </cell>
          <cell r="IQ183">
            <v>0</v>
          </cell>
          <cell r="IR183">
            <v>0</v>
          </cell>
        </row>
        <row r="184">
          <cell r="IF184">
            <v>0</v>
          </cell>
          <cell r="IG184">
            <v>0</v>
          </cell>
          <cell r="IH184">
            <v>0</v>
          </cell>
          <cell r="II184">
            <v>0</v>
          </cell>
          <cell r="IJ184">
            <v>0</v>
          </cell>
          <cell r="IK184">
            <v>0</v>
          </cell>
          <cell r="IL184">
            <v>0</v>
          </cell>
          <cell r="IM184">
            <v>0</v>
          </cell>
          <cell r="IN184">
            <v>0</v>
          </cell>
          <cell r="IO184">
            <v>0</v>
          </cell>
          <cell r="IP184">
            <v>0</v>
          </cell>
          <cell r="IQ184">
            <v>0</v>
          </cell>
          <cell r="IR184">
            <v>0</v>
          </cell>
        </row>
        <row r="185"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  <cell r="IL185">
            <v>0</v>
          </cell>
          <cell r="IM185">
            <v>0</v>
          </cell>
          <cell r="IN185">
            <v>0</v>
          </cell>
          <cell r="IO185">
            <v>0</v>
          </cell>
          <cell r="IP185">
            <v>0</v>
          </cell>
          <cell r="IQ185">
            <v>0</v>
          </cell>
          <cell r="IR185">
            <v>0</v>
          </cell>
        </row>
        <row r="186">
          <cell r="IF186">
            <v>0</v>
          </cell>
          <cell r="IG186">
            <v>0</v>
          </cell>
          <cell r="IH186">
            <v>1800</v>
          </cell>
          <cell r="II186">
            <v>0</v>
          </cell>
          <cell r="IJ186">
            <v>0</v>
          </cell>
          <cell r="IK186">
            <v>0</v>
          </cell>
          <cell r="IL186">
            <v>0</v>
          </cell>
          <cell r="IM186">
            <v>0</v>
          </cell>
          <cell r="IN186">
            <v>0</v>
          </cell>
          <cell r="IO186">
            <v>0</v>
          </cell>
          <cell r="IP186">
            <v>0</v>
          </cell>
          <cell r="IQ186">
            <v>0</v>
          </cell>
          <cell r="IR186">
            <v>0</v>
          </cell>
        </row>
        <row r="187"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0</v>
          </cell>
          <cell r="IK187">
            <v>0</v>
          </cell>
          <cell r="IL187">
            <v>0</v>
          </cell>
          <cell r="IM187">
            <v>0</v>
          </cell>
          <cell r="IN187">
            <v>0</v>
          </cell>
          <cell r="IO187">
            <v>0</v>
          </cell>
          <cell r="IP187">
            <v>0</v>
          </cell>
          <cell r="IQ187">
            <v>0</v>
          </cell>
          <cell r="IR187">
            <v>0</v>
          </cell>
        </row>
        <row r="188">
          <cell r="IF188">
            <v>0</v>
          </cell>
          <cell r="IG188">
            <v>0</v>
          </cell>
          <cell r="IH188">
            <v>1000</v>
          </cell>
          <cell r="II188">
            <v>0</v>
          </cell>
          <cell r="IJ188">
            <v>0</v>
          </cell>
          <cell r="IK188">
            <v>0</v>
          </cell>
          <cell r="IL188">
            <v>0</v>
          </cell>
          <cell r="IM188">
            <v>0</v>
          </cell>
          <cell r="IN188">
            <v>0</v>
          </cell>
          <cell r="IO188">
            <v>0</v>
          </cell>
          <cell r="IP188">
            <v>0</v>
          </cell>
          <cell r="IQ188">
            <v>0</v>
          </cell>
          <cell r="IR188">
            <v>0</v>
          </cell>
        </row>
        <row r="189">
          <cell r="IF189">
            <v>0</v>
          </cell>
          <cell r="IG189">
            <v>0</v>
          </cell>
          <cell r="IH189">
            <v>0</v>
          </cell>
          <cell r="II189">
            <v>0</v>
          </cell>
          <cell r="IJ189">
            <v>0</v>
          </cell>
          <cell r="IK189">
            <v>0</v>
          </cell>
          <cell r="IL189">
            <v>0</v>
          </cell>
          <cell r="IM189">
            <v>0</v>
          </cell>
          <cell r="IN189">
            <v>0</v>
          </cell>
          <cell r="IO189">
            <v>0</v>
          </cell>
          <cell r="IP189">
            <v>0</v>
          </cell>
          <cell r="IQ189">
            <v>0</v>
          </cell>
          <cell r="IR189">
            <v>0</v>
          </cell>
        </row>
        <row r="190"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  <cell r="IL190">
            <v>0</v>
          </cell>
          <cell r="IM190">
            <v>0</v>
          </cell>
          <cell r="IN190">
            <v>0</v>
          </cell>
          <cell r="IO190">
            <v>0</v>
          </cell>
          <cell r="IP190">
            <v>0</v>
          </cell>
          <cell r="IQ190">
            <v>0</v>
          </cell>
          <cell r="IR190">
            <v>0</v>
          </cell>
        </row>
        <row r="191">
          <cell r="IF191">
            <v>0</v>
          </cell>
          <cell r="IG191">
            <v>0</v>
          </cell>
          <cell r="IH191">
            <v>0</v>
          </cell>
          <cell r="II191">
            <v>0</v>
          </cell>
          <cell r="IJ191">
            <v>0</v>
          </cell>
          <cell r="IK191">
            <v>0</v>
          </cell>
          <cell r="IL191">
            <v>0</v>
          </cell>
          <cell r="IM191">
            <v>0</v>
          </cell>
          <cell r="IN191">
            <v>0</v>
          </cell>
          <cell r="IO191">
            <v>0</v>
          </cell>
          <cell r="IP191">
            <v>0</v>
          </cell>
          <cell r="IQ191">
            <v>0</v>
          </cell>
          <cell r="IR191">
            <v>0</v>
          </cell>
        </row>
        <row r="192"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  <cell r="IL192">
            <v>0</v>
          </cell>
          <cell r="IM192">
            <v>0</v>
          </cell>
          <cell r="IN192">
            <v>0</v>
          </cell>
          <cell r="IO192">
            <v>0</v>
          </cell>
          <cell r="IP192">
            <v>0</v>
          </cell>
          <cell r="IQ192">
            <v>0</v>
          </cell>
          <cell r="IR192">
            <v>0</v>
          </cell>
        </row>
        <row r="193"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  <cell r="IL193">
            <v>0</v>
          </cell>
          <cell r="IM193">
            <v>0</v>
          </cell>
          <cell r="IN193">
            <v>0</v>
          </cell>
          <cell r="IO193">
            <v>0</v>
          </cell>
          <cell r="IP193">
            <v>0</v>
          </cell>
          <cell r="IQ193">
            <v>0</v>
          </cell>
          <cell r="IR193">
            <v>0</v>
          </cell>
        </row>
        <row r="194">
          <cell r="IF194">
            <v>0</v>
          </cell>
          <cell r="IG194">
            <v>1333.3333399999999</v>
          </cell>
          <cell r="IH194">
            <v>1800</v>
          </cell>
          <cell r="II194">
            <v>0</v>
          </cell>
          <cell r="IJ194">
            <v>0</v>
          </cell>
          <cell r="IK194">
            <v>0</v>
          </cell>
          <cell r="IL194">
            <v>0</v>
          </cell>
          <cell r="IM194">
            <v>0</v>
          </cell>
          <cell r="IN194">
            <v>0</v>
          </cell>
          <cell r="IO194">
            <v>0</v>
          </cell>
          <cell r="IP194">
            <v>0</v>
          </cell>
          <cell r="IQ194">
            <v>0</v>
          </cell>
          <cell r="IR194">
            <v>0</v>
          </cell>
        </row>
        <row r="195">
          <cell r="IF195">
            <v>0</v>
          </cell>
          <cell r="IG195">
            <v>0</v>
          </cell>
          <cell r="IH195">
            <v>0</v>
          </cell>
          <cell r="II195">
            <v>0</v>
          </cell>
          <cell r="IJ195">
            <v>0</v>
          </cell>
          <cell r="IK195">
            <v>0</v>
          </cell>
          <cell r="IL195">
            <v>0</v>
          </cell>
          <cell r="IM195">
            <v>0</v>
          </cell>
          <cell r="IN195">
            <v>0</v>
          </cell>
          <cell r="IO195">
            <v>0</v>
          </cell>
          <cell r="IP195">
            <v>0</v>
          </cell>
          <cell r="IQ195">
            <v>0</v>
          </cell>
          <cell r="IR195">
            <v>0</v>
          </cell>
        </row>
        <row r="196">
          <cell r="IF196">
            <v>0</v>
          </cell>
          <cell r="IG196">
            <v>0</v>
          </cell>
          <cell r="IH196">
            <v>1400</v>
          </cell>
          <cell r="II196">
            <v>0</v>
          </cell>
          <cell r="IJ196">
            <v>0</v>
          </cell>
          <cell r="IK196">
            <v>0</v>
          </cell>
          <cell r="IL196">
            <v>0</v>
          </cell>
          <cell r="IM196">
            <v>0</v>
          </cell>
          <cell r="IN196">
            <v>0</v>
          </cell>
          <cell r="IO196">
            <v>0</v>
          </cell>
          <cell r="IP196">
            <v>0</v>
          </cell>
          <cell r="IQ196">
            <v>0</v>
          </cell>
          <cell r="IR196">
            <v>0</v>
          </cell>
        </row>
        <row r="197">
          <cell r="IF197">
            <v>0</v>
          </cell>
          <cell r="IG197">
            <v>0</v>
          </cell>
          <cell r="IH197">
            <v>0</v>
          </cell>
          <cell r="II197">
            <v>0</v>
          </cell>
          <cell r="IJ197">
            <v>0</v>
          </cell>
          <cell r="IK197">
            <v>0</v>
          </cell>
          <cell r="IL197">
            <v>0</v>
          </cell>
          <cell r="IM197">
            <v>0</v>
          </cell>
          <cell r="IN197">
            <v>0</v>
          </cell>
          <cell r="IO197">
            <v>0</v>
          </cell>
          <cell r="IP197">
            <v>0</v>
          </cell>
          <cell r="IQ197">
            <v>0</v>
          </cell>
          <cell r="IR197">
            <v>0</v>
          </cell>
        </row>
        <row r="198">
          <cell r="IF198">
            <v>0</v>
          </cell>
          <cell r="IG198">
            <v>0</v>
          </cell>
          <cell r="IH198">
            <v>0</v>
          </cell>
          <cell r="II198">
            <v>0</v>
          </cell>
          <cell r="IJ198">
            <v>0</v>
          </cell>
          <cell r="IK198">
            <v>0</v>
          </cell>
          <cell r="IL198">
            <v>0</v>
          </cell>
          <cell r="IM198">
            <v>0</v>
          </cell>
          <cell r="IN198">
            <v>0</v>
          </cell>
          <cell r="IO198">
            <v>0</v>
          </cell>
          <cell r="IP198">
            <v>0</v>
          </cell>
          <cell r="IQ198">
            <v>0</v>
          </cell>
          <cell r="IR198">
            <v>0</v>
          </cell>
        </row>
        <row r="199"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  <cell r="IL199">
            <v>0</v>
          </cell>
          <cell r="IM199">
            <v>0</v>
          </cell>
          <cell r="IN199">
            <v>0</v>
          </cell>
          <cell r="IO199">
            <v>0</v>
          </cell>
          <cell r="IP199">
            <v>0</v>
          </cell>
          <cell r="IQ199">
            <v>0</v>
          </cell>
          <cell r="IR199">
            <v>0</v>
          </cell>
        </row>
        <row r="200">
          <cell r="IF200">
            <v>0</v>
          </cell>
          <cell r="IG200">
            <v>0</v>
          </cell>
          <cell r="IH200">
            <v>1400</v>
          </cell>
          <cell r="II200">
            <v>0</v>
          </cell>
          <cell r="IJ200">
            <v>0</v>
          </cell>
          <cell r="IK200">
            <v>0</v>
          </cell>
          <cell r="IL200">
            <v>0</v>
          </cell>
          <cell r="IM200">
            <v>0</v>
          </cell>
          <cell r="IN200">
            <v>0</v>
          </cell>
          <cell r="IO200">
            <v>0</v>
          </cell>
          <cell r="IP200">
            <v>0</v>
          </cell>
          <cell r="IQ200">
            <v>0</v>
          </cell>
          <cell r="IR200">
            <v>0</v>
          </cell>
        </row>
        <row r="201">
          <cell r="IF201">
            <v>0</v>
          </cell>
          <cell r="IG201">
            <v>0</v>
          </cell>
          <cell r="IH201">
            <v>0</v>
          </cell>
          <cell r="II201">
            <v>0</v>
          </cell>
          <cell r="IJ201">
            <v>0</v>
          </cell>
          <cell r="IK201">
            <v>0</v>
          </cell>
          <cell r="IL201">
            <v>0</v>
          </cell>
          <cell r="IM201">
            <v>0</v>
          </cell>
          <cell r="IN201">
            <v>0</v>
          </cell>
          <cell r="IO201">
            <v>0</v>
          </cell>
          <cell r="IP201">
            <v>0</v>
          </cell>
          <cell r="IQ201">
            <v>0</v>
          </cell>
          <cell r="IR201">
            <v>0</v>
          </cell>
        </row>
        <row r="202">
          <cell r="IF202">
            <v>0</v>
          </cell>
          <cell r="IG202">
            <v>0</v>
          </cell>
          <cell r="IH202">
            <v>1400</v>
          </cell>
          <cell r="II202">
            <v>0</v>
          </cell>
          <cell r="IJ202">
            <v>0</v>
          </cell>
          <cell r="IK202">
            <v>0</v>
          </cell>
          <cell r="IL202">
            <v>0</v>
          </cell>
          <cell r="IM202">
            <v>0</v>
          </cell>
          <cell r="IN202">
            <v>0</v>
          </cell>
          <cell r="IO202">
            <v>0</v>
          </cell>
          <cell r="IP202">
            <v>0</v>
          </cell>
          <cell r="IQ202">
            <v>0</v>
          </cell>
          <cell r="IR202">
            <v>0</v>
          </cell>
        </row>
        <row r="203">
          <cell r="IF203">
            <v>0</v>
          </cell>
          <cell r="IG203">
            <v>0</v>
          </cell>
          <cell r="IH203">
            <v>0</v>
          </cell>
          <cell r="II203">
            <v>0</v>
          </cell>
          <cell r="IJ203">
            <v>0</v>
          </cell>
          <cell r="IK203">
            <v>0</v>
          </cell>
          <cell r="IL203">
            <v>0</v>
          </cell>
          <cell r="IM203">
            <v>0</v>
          </cell>
          <cell r="IN203">
            <v>0</v>
          </cell>
          <cell r="IO203">
            <v>0</v>
          </cell>
          <cell r="IP203">
            <v>0</v>
          </cell>
          <cell r="IQ203">
            <v>0</v>
          </cell>
          <cell r="IR203">
            <v>0</v>
          </cell>
        </row>
        <row r="204">
          <cell r="IF204">
            <v>0</v>
          </cell>
          <cell r="IG204">
            <v>0</v>
          </cell>
          <cell r="IH204">
            <v>1400</v>
          </cell>
          <cell r="II204">
            <v>0</v>
          </cell>
          <cell r="IJ204">
            <v>0</v>
          </cell>
          <cell r="IK204">
            <v>0</v>
          </cell>
          <cell r="IL204">
            <v>0</v>
          </cell>
          <cell r="IM204">
            <v>0</v>
          </cell>
          <cell r="IN204">
            <v>0</v>
          </cell>
          <cell r="IO204">
            <v>0</v>
          </cell>
          <cell r="IP204">
            <v>0</v>
          </cell>
          <cell r="IQ204">
            <v>0</v>
          </cell>
          <cell r="IR204">
            <v>0</v>
          </cell>
        </row>
        <row r="205">
          <cell r="IF205">
            <v>0</v>
          </cell>
          <cell r="IG205">
            <v>0</v>
          </cell>
          <cell r="IH205">
            <v>0</v>
          </cell>
          <cell r="II205">
            <v>0</v>
          </cell>
          <cell r="IJ205">
            <v>0</v>
          </cell>
          <cell r="IK205">
            <v>0</v>
          </cell>
          <cell r="IL205">
            <v>0</v>
          </cell>
          <cell r="IM205">
            <v>0</v>
          </cell>
          <cell r="IN205">
            <v>0</v>
          </cell>
          <cell r="IO205">
            <v>0</v>
          </cell>
          <cell r="IP205">
            <v>0</v>
          </cell>
          <cell r="IQ205">
            <v>0</v>
          </cell>
          <cell r="IR205">
            <v>0</v>
          </cell>
        </row>
        <row r="206">
          <cell r="IF206">
            <v>0</v>
          </cell>
          <cell r="IG206">
            <v>0</v>
          </cell>
          <cell r="IH206">
            <v>1400</v>
          </cell>
          <cell r="II206">
            <v>0</v>
          </cell>
          <cell r="IJ206">
            <v>0</v>
          </cell>
          <cell r="IK206">
            <v>0</v>
          </cell>
          <cell r="IL206">
            <v>0</v>
          </cell>
          <cell r="IM206">
            <v>0</v>
          </cell>
          <cell r="IN206">
            <v>0</v>
          </cell>
          <cell r="IO206">
            <v>0</v>
          </cell>
          <cell r="IP206">
            <v>0</v>
          </cell>
          <cell r="IQ206">
            <v>0</v>
          </cell>
          <cell r="IR206">
            <v>0</v>
          </cell>
        </row>
        <row r="207">
          <cell r="IF207">
            <v>0</v>
          </cell>
          <cell r="IG207">
            <v>0</v>
          </cell>
          <cell r="IH207">
            <v>0</v>
          </cell>
          <cell r="II207">
            <v>0</v>
          </cell>
          <cell r="IJ207">
            <v>0</v>
          </cell>
          <cell r="IK207">
            <v>0</v>
          </cell>
          <cell r="IL207">
            <v>0</v>
          </cell>
          <cell r="IM207">
            <v>0</v>
          </cell>
          <cell r="IN207">
            <v>0</v>
          </cell>
          <cell r="IO207">
            <v>0</v>
          </cell>
          <cell r="IP207">
            <v>0</v>
          </cell>
          <cell r="IQ207">
            <v>0</v>
          </cell>
          <cell r="IR207">
            <v>0</v>
          </cell>
        </row>
        <row r="208">
          <cell r="IF208">
            <v>0</v>
          </cell>
          <cell r="IG208">
            <v>0</v>
          </cell>
          <cell r="IH208">
            <v>1400</v>
          </cell>
          <cell r="II208">
            <v>0</v>
          </cell>
          <cell r="IJ208">
            <v>0</v>
          </cell>
          <cell r="IK208">
            <v>0</v>
          </cell>
          <cell r="IL208">
            <v>0</v>
          </cell>
          <cell r="IM208">
            <v>0</v>
          </cell>
          <cell r="IN208">
            <v>0</v>
          </cell>
          <cell r="IO208">
            <v>0</v>
          </cell>
          <cell r="IP208">
            <v>0</v>
          </cell>
          <cell r="IQ208">
            <v>0</v>
          </cell>
          <cell r="IR208">
            <v>0</v>
          </cell>
        </row>
        <row r="209">
          <cell r="IF209">
            <v>0</v>
          </cell>
          <cell r="IG209">
            <v>0</v>
          </cell>
          <cell r="IH209">
            <v>0</v>
          </cell>
          <cell r="II209">
            <v>0</v>
          </cell>
          <cell r="IJ209">
            <v>0</v>
          </cell>
          <cell r="IK209">
            <v>0</v>
          </cell>
          <cell r="IL209">
            <v>0</v>
          </cell>
          <cell r="IM209">
            <v>0</v>
          </cell>
          <cell r="IN209">
            <v>0</v>
          </cell>
          <cell r="IO209">
            <v>0</v>
          </cell>
          <cell r="IP209">
            <v>0</v>
          </cell>
          <cell r="IQ209">
            <v>0</v>
          </cell>
          <cell r="IR209">
            <v>0</v>
          </cell>
        </row>
        <row r="210">
          <cell r="IF210">
            <v>0</v>
          </cell>
          <cell r="IG210">
            <v>0</v>
          </cell>
          <cell r="IH210">
            <v>0</v>
          </cell>
          <cell r="II210">
            <v>0</v>
          </cell>
          <cell r="IJ210">
            <v>0</v>
          </cell>
          <cell r="IK210">
            <v>0</v>
          </cell>
          <cell r="IL210">
            <v>0</v>
          </cell>
          <cell r="IM210">
            <v>0</v>
          </cell>
          <cell r="IN210">
            <v>0</v>
          </cell>
          <cell r="IO210">
            <v>0</v>
          </cell>
          <cell r="IP210">
            <v>0</v>
          </cell>
          <cell r="IQ210">
            <v>0</v>
          </cell>
          <cell r="IR210">
            <v>0</v>
          </cell>
        </row>
        <row r="211"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  <cell r="IL211">
            <v>0</v>
          </cell>
          <cell r="IM211">
            <v>0</v>
          </cell>
          <cell r="IN211">
            <v>0</v>
          </cell>
          <cell r="IO211">
            <v>0</v>
          </cell>
          <cell r="IP211">
            <v>0</v>
          </cell>
          <cell r="IQ211">
            <v>0</v>
          </cell>
          <cell r="IR211">
            <v>0</v>
          </cell>
        </row>
        <row r="212">
          <cell r="IF212">
            <v>0</v>
          </cell>
          <cell r="IG212">
            <v>0</v>
          </cell>
          <cell r="IH212">
            <v>0</v>
          </cell>
          <cell r="II212">
            <v>0</v>
          </cell>
          <cell r="IJ212">
            <v>0</v>
          </cell>
          <cell r="IK212">
            <v>0</v>
          </cell>
          <cell r="IL212">
            <v>0</v>
          </cell>
          <cell r="IM212">
            <v>0</v>
          </cell>
          <cell r="IN212">
            <v>0</v>
          </cell>
          <cell r="IO212">
            <v>0</v>
          </cell>
          <cell r="IP212">
            <v>0</v>
          </cell>
          <cell r="IQ212">
            <v>0</v>
          </cell>
          <cell r="IR212">
            <v>0</v>
          </cell>
        </row>
        <row r="213">
          <cell r="IF213">
            <v>0</v>
          </cell>
          <cell r="IG213">
            <v>0</v>
          </cell>
          <cell r="IH213">
            <v>0</v>
          </cell>
          <cell r="II213">
            <v>0</v>
          </cell>
          <cell r="IJ213">
            <v>0</v>
          </cell>
          <cell r="IK213">
            <v>0</v>
          </cell>
          <cell r="IL213">
            <v>0</v>
          </cell>
          <cell r="IM213">
            <v>0</v>
          </cell>
          <cell r="IN213">
            <v>0</v>
          </cell>
          <cell r="IO213">
            <v>0</v>
          </cell>
          <cell r="IP213">
            <v>0</v>
          </cell>
          <cell r="IQ213">
            <v>0</v>
          </cell>
          <cell r="IR213">
            <v>0</v>
          </cell>
        </row>
        <row r="214"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0</v>
          </cell>
          <cell r="IK214">
            <v>0</v>
          </cell>
          <cell r="IL214">
            <v>0</v>
          </cell>
          <cell r="IM214">
            <v>0</v>
          </cell>
          <cell r="IN214">
            <v>0</v>
          </cell>
          <cell r="IO214">
            <v>0</v>
          </cell>
          <cell r="IP214">
            <v>0</v>
          </cell>
          <cell r="IQ214">
            <v>0</v>
          </cell>
          <cell r="IR214">
            <v>0</v>
          </cell>
        </row>
        <row r="215">
          <cell r="IF215">
            <v>1866.6666600000001</v>
          </cell>
          <cell r="IG215">
            <v>0</v>
          </cell>
          <cell r="IH215">
            <v>0</v>
          </cell>
          <cell r="II215">
            <v>0</v>
          </cell>
          <cell r="IJ215">
            <v>0</v>
          </cell>
          <cell r="IK215">
            <v>0</v>
          </cell>
          <cell r="IL215">
            <v>0</v>
          </cell>
          <cell r="IM215">
            <v>0</v>
          </cell>
          <cell r="IN215">
            <v>0</v>
          </cell>
          <cell r="IO215">
            <v>0</v>
          </cell>
          <cell r="IP215">
            <v>0</v>
          </cell>
          <cell r="IQ215">
            <v>0</v>
          </cell>
          <cell r="IR215">
            <v>0</v>
          </cell>
        </row>
        <row r="216">
          <cell r="IF216">
            <v>3054.5454000000004</v>
          </cell>
          <cell r="IG216">
            <v>0</v>
          </cell>
          <cell r="IH216">
            <v>0</v>
          </cell>
          <cell r="II216">
            <v>0</v>
          </cell>
          <cell r="IJ216">
            <v>0</v>
          </cell>
          <cell r="IK216">
            <v>0</v>
          </cell>
          <cell r="IL216">
            <v>0</v>
          </cell>
          <cell r="IM216">
            <v>0</v>
          </cell>
          <cell r="IN216">
            <v>0</v>
          </cell>
          <cell r="IO216">
            <v>0</v>
          </cell>
          <cell r="IP216">
            <v>0</v>
          </cell>
          <cell r="IQ216">
            <v>0</v>
          </cell>
          <cell r="IR216">
            <v>0</v>
          </cell>
        </row>
        <row r="217"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  <cell r="IL217">
            <v>0</v>
          </cell>
          <cell r="IM217">
            <v>0</v>
          </cell>
          <cell r="IN217">
            <v>0</v>
          </cell>
          <cell r="IO217">
            <v>0</v>
          </cell>
          <cell r="IP217">
            <v>0</v>
          </cell>
          <cell r="IQ217">
            <v>0</v>
          </cell>
          <cell r="IR217">
            <v>0</v>
          </cell>
        </row>
        <row r="218"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  <cell r="IL218">
            <v>0</v>
          </cell>
          <cell r="IM218">
            <v>0</v>
          </cell>
          <cell r="IN218">
            <v>0</v>
          </cell>
          <cell r="IO218">
            <v>0</v>
          </cell>
          <cell r="IP218">
            <v>0</v>
          </cell>
          <cell r="IQ218">
            <v>0</v>
          </cell>
          <cell r="IR218">
            <v>0</v>
          </cell>
        </row>
        <row r="219"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  <cell r="IL219">
            <v>0</v>
          </cell>
          <cell r="IM219">
            <v>0</v>
          </cell>
          <cell r="IN219">
            <v>0</v>
          </cell>
          <cell r="IO219">
            <v>0</v>
          </cell>
          <cell r="IP219">
            <v>0</v>
          </cell>
          <cell r="IQ219">
            <v>0</v>
          </cell>
          <cell r="IR219">
            <v>0</v>
          </cell>
        </row>
        <row r="220"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  <cell r="IL220">
            <v>0</v>
          </cell>
          <cell r="IM220">
            <v>0</v>
          </cell>
          <cell r="IN220">
            <v>0</v>
          </cell>
          <cell r="IO220">
            <v>0</v>
          </cell>
          <cell r="IP220">
            <v>0</v>
          </cell>
          <cell r="IQ220">
            <v>0</v>
          </cell>
          <cell r="IR220">
            <v>0</v>
          </cell>
        </row>
        <row r="221"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  <cell r="IL221">
            <v>0</v>
          </cell>
          <cell r="IM221">
            <v>0</v>
          </cell>
          <cell r="IN221">
            <v>0</v>
          </cell>
          <cell r="IO221">
            <v>0</v>
          </cell>
          <cell r="IP221">
            <v>0</v>
          </cell>
          <cell r="IQ221">
            <v>0</v>
          </cell>
          <cell r="IR221">
            <v>0</v>
          </cell>
        </row>
        <row r="222">
          <cell r="IF222">
            <v>0</v>
          </cell>
          <cell r="IG222">
            <v>0</v>
          </cell>
          <cell r="IH222">
            <v>0</v>
          </cell>
          <cell r="II222">
            <v>0</v>
          </cell>
          <cell r="IJ222">
            <v>0</v>
          </cell>
          <cell r="IK222">
            <v>0</v>
          </cell>
          <cell r="IL222">
            <v>0</v>
          </cell>
          <cell r="IM222">
            <v>0</v>
          </cell>
          <cell r="IN222">
            <v>0</v>
          </cell>
          <cell r="IO222">
            <v>0</v>
          </cell>
          <cell r="IP222">
            <v>0</v>
          </cell>
          <cell r="IQ222">
            <v>0</v>
          </cell>
          <cell r="IR222">
            <v>0</v>
          </cell>
        </row>
        <row r="223">
          <cell r="IF223">
            <v>0</v>
          </cell>
          <cell r="IG223">
            <v>0</v>
          </cell>
          <cell r="IH223">
            <v>900</v>
          </cell>
          <cell r="II223">
            <v>0</v>
          </cell>
          <cell r="IJ223">
            <v>0</v>
          </cell>
          <cell r="IK223">
            <v>0</v>
          </cell>
          <cell r="IL223">
            <v>0</v>
          </cell>
          <cell r="IM223">
            <v>0</v>
          </cell>
          <cell r="IN223">
            <v>0</v>
          </cell>
          <cell r="IO223">
            <v>0</v>
          </cell>
          <cell r="IP223">
            <v>0</v>
          </cell>
          <cell r="IQ223">
            <v>0</v>
          </cell>
          <cell r="IR223">
            <v>0</v>
          </cell>
        </row>
        <row r="224">
          <cell r="IF224">
            <v>0</v>
          </cell>
          <cell r="IG224">
            <v>1.0000000000000001E-5</v>
          </cell>
          <cell r="IH224">
            <v>1400</v>
          </cell>
          <cell r="II224">
            <v>0</v>
          </cell>
          <cell r="IJ224">
            <v>0</v>
          </cell>
          <cell r="IK224">
            <v>0</v>
          </cell>
          <cell r="IL224">
            <v>0</v>
          </cell>
          <cell r="IM224">
            <v>0</v>
          </cell>
          <cell r="IN224">
            <v>0</v>
          </cell>
          <cell r="IO224">
            <v>0</v>
          </cell>
          <cell r="IP224">
            <v>0</v>
          </cell>
          <cell r="IQ224">
            <v>0</v>
          </cell>
          <cell r="IR224">
            <v>0</v>
          </cell>
        </row>
        <row r="225">
          <cell r="IF225">
            <v>0</v>
          </cell>
          <cell r="IG225">
            <v>0</v>
          </cell>
          <cell r="IH225">
            <v>0</v>
          </cell>
          <cell r="II225">
            <v>0</v>
          </cell>
          <cell r="IJ225">
            <v>0</v>
          </cell>
          <cell r="IK225">
            <v>0</v>
          </cell>
          <cell r="IL225">
            <v>0</v>
          </cell>
          <cell r="IM225">
            <v>0</v>
          </cell>
          <cell r="IN225">
            <v>0</v>
          </cell>
          <cell r="IO225">
            <v>0</v>
          </cell>
          <cell r="IP225">
            <v>0</v>
          </cell>
          <cell r="IQ225">
            <v>0</v>
          </cell>
          <cell r="IR225">
            <v>0</v>
          </cell>
        </row>
        <row r="226">
          <cell r="IF226">
            <v>0</v>
          </cell>
          <cell r="IG226">
            <v>1.0000000000000001E-5</v>
          </cell>
          <cell r="IH226">
            <v>1400</v>
          </cell>
          <cell r="II226">
            <v>0</v>
          </cell>
          <cell r="IJ226">
            <v>0</v>
          </cell>
          <cell r="IK226">
            <v>0</v>
          </cell>
          <cell r="IL226">
            <v>0</v>
          </cell>
          <cell r="IM226">
            <v>0</v>
          </cell>
          <cell r="IN226">
            <v>0</v>
          </cell>
          <cell r="IO226">
            <v>0</v>
          </cell>
          <cell r="IP226">
            <v>0</v>
          </cell>
          <cell r="IQ226">
            <v>0</v>
          </cell>
          <cell r="IR226">
            <v>0</v>
          </cell>
        </row>
        <row r="227">
          <cell r="IF227">
            <v>0</v>
          </cell>
          <cell r="IG227">
            <v>0</v>
          </cell>
          <cell r="IH227">
            <v>0</v>
          </cell>
          <cell r="II227">
            <v>0</v>
          </cell>
          <cell r="IJ227">
            <v>0</v>
          </cell>
          <cell r="IK227">
            <v>0</v>
          </cell>
          <cell r="IL227">
            <v>0</v>
          </cell>
          <cell r="IM227">
            <v>0</v>
          </cell>
          <cell r="IN227">
            <v>0</v>
          </cell>
          <cell r="IO227">
            <v>0</v>
          </cell>
          <cell r="IP227">
            <v>0</v>
          </cell>
          <cell r="IQ227">
            <v>0</v>
          </cell>
          <cell r="IR227">
            <v>0</v>
          </cell>
        </row>
        <row r="228">
          <cell r="IF228">
            <v>0</v>
          </cell>
          <cell r="IG228">
            <v>1.0000000000000001E-5</v>
          </cell>
          <cell r="IH228">
            <v>1400</v>
          </cell>
          <cell r="II228">
            <v>0</v>
          </cell>
          <cell r="IJ228">
            <v>0</v>
          </cell>
          <cell r="IK228">
            <v>0</v>
          </cell>
          <cell r="IL228">
            <v>0</v>
          </cell>
          <cell r="IM228">
            <v>0</v>
          </cell>
          <cell r="IN228">
            <v>0</v>
          </cell>
          <cell r="IO228">
            <v>0</v>
          </cell>
          <cell r="IP228">
            <v>0</v>
          </cell>
          <cell r="IQ228">
            <v>0</v>
          </cell>
          <cell r="IR228">
            <v>0</v>
          </cell>
        </row>
        <row r="229">
          <cell r="IF229">
            <v>0</v>
          </cell>
          <cell r="IG229">
            <v>0</v>
          </cell>
          <cell r="IH229">
            <v>0</v>
          </cell>
          <cell r="II229">
            <v>0</v>
          </cell>
          <cell r="IJ229">
            <v>0</v>
          </cell>
          <cell r="IK229">
            <v>0</v>
          </cell>
          <cell r="IL229">
            <v>0</v>
          </cell>
          <cell r="IM229">
            <v>0</v>
          </cell>
          <cell r="IN229">
            <v>0</v>
          </cell>
          <cell r="IO229">
            <v>0</v>
          </cell>
          <cell r="IP229">
            <v>0</v>
          </cell>
          <cell r="IQ229">
            <v>0</v>
          </cell>
          <cell r="IR229">
            <v>0</v>
          </cell>
        </row>
        <row r="230">
          <cell r="IF230">
            <v>0</v>
          </cell>
          <cell r="IG230">
            <v>0</v>
          </cell>
          <cell r="IH230">
            <v>0</v>
          </cell>
          <cell r="II230">
            <v>0</v>
          </cell>
          <cell r="IJ230">
            <v>0</v>
          </cell>
          <cell r="IK230">
            <v>0</v>
          </cell>
          <cell r="IL230">
            <v>0</v>
          </cell>
          <cell r="IM230">
            <v>0</v>
          </cell>
          <cell r="IN230">
            <v>0</v>
          </cell>
          <cell r="IO230">
            <v>0</v>
          </cell>
          <cell r="IP230">
            <v>0</v>
          </cell>
          <cell r="IQ230">
            <v>0</v>
          </cell>
          <cell r="IR230">
            <v>0</v>
          </cell>
        </row>
        <row r="231">
          <cell r="IF231">
            <v>0</v>
          </cell>
          <cell r="IG231">
            <v>0</v>
          </cell>
          <cell r="IH231">
            <v>0</v>
          </cell>
          <cell r="II231">
            <v>0</v>
          </cell>
          <cell r="IJ231">
            <v>0</v>
          </cell>
          <cell r="IK231">
            <v>0</v>
          </cell>
          <cell r="IL231">
            <v>0</v>
          </cell>
          <cell r="IM231">
            <v>0</v>
          </cell>
          <cell r="IN231">
            <v>0</v>
          </cell>
          <cell r="IO231">
            <v>0</v>
          </cell>
          <cell r="IP231">
            <v>0</v>
          </cell>
          <cell r="IQ231">
            <v>0</v>
          </cell>
          <cell r="IR231">
            <v>0</v>
          </cell>
        </row>
        <row r="232">
          <cell r="IF232">
            <v>0</v>
          </cell>
          <cell r="IG232">
            <v>0</v>
          </cell>
          <cell r="IH232">
            <v>0</v>
          </cell>
          <cell r="II232">
            <v>0</v>
          </cell>
          <cell r="IJ232">
            <v>0</v>
          </cell>
          <cell r="IK232">
            <v>0</v>
          </cell>
          <cell r="IL232">
            <v>0</v>
          </cell>
          <cell r="IM232">
            <v>0</v>
          </cell>
          <cell r="IN232">
            <v>0</v>
          </cell>
          <cell r="IO232">
            <v>0</v>
          </cell>
          <cell r="IP232">
            <v>0</v>
          </cell>
          <cell r="IQ232">
            <v>0</v>
          </cell>
          <cell r="IR232">
            <v>0</v>
          </cell>
        </row>
        <row r="233">
          <cell r="IF233">
            <v>0</v>
          </cell>
          <cell r="IG233">
            <v>0</v>
          </cell>
          <cell r="IH233">
            <v>0</v>
          </cell>
          <cell r="II233">
            <v>0</v>
          </cell>
          <cell r="IJ233">
            <v>0</v>
          </cell>
          <cell r="IK233">
            <v>0</v>
          </cell>
          <cell r="IL233">
            <v>0</v>
          </cell>
          <cell r="IM233">
            <v>0</v>
          </cell>
          <cell r="IN233">
            <v>0</v>
          </cell>
          <cell r="IO233">
            <v>0</v>
          </cell>
          <cell r="IP233">
            <v>0</v>
          </cell>
          <cell r="IQ233">
            <v>0</v>
          </cell>
          <cell r="IR233">
            <v>0</v>
          </cell>
        </row>
        <row r="234"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0</v>
          </cell>
          <cell r="IK234">
            <v>0</v>
          </cell>
          <cell r="IL234">
            <v>0</v>
          </cell>
          <cell r="IM234">
            <v>0</v>
          </cell>
          <cell r="IN234">
            <v>0</v>
          </cell>
          <cell r="IO234">
            <v>0</v>
          </cell>
          <cell r="IP234">
            <v>0</v>
          </cell>
          <cell r="IQ234">
            <v>0</v>
          </cell>
          <cell r="IR234">
            <v>0</v>
          </cell>
        </row>
        <row r="235">
          <cell r="IF235">
            <v>622.22224000000006</v>
          </cell>
          <cell r="IG235">
            <v>0</v>
          </cell>
          <cell r="IH235">
            <v>0</v>
          </cell>
          <cell r="II235">
            <v>0</v>
          </cell>
          <cell r="IJ235">
            <v>0</v>
          </cell>
          <cell r="IK235">
            <v>0</v>
          </cell>
          <cell r="IL235">
            <v>0</v>
          </cell>
          <cell r="IM235">
            <v>0</v>
          </cell>
          <cell r="IN235">
            <v>0</v>
          </cell>
          <cell r="IO235">
            <v>0</v>
          </cell>
          <cell r="IP235">
            <v>0</v>
          </cell>
          <cell r="IQ235">
            <v>0</v>
          </cell>
          <cell r="IR235">
            <v>0</v>
          </cell>
        </row>
        <row r="236">
          <cell r="IF236">
            <v>0</v>
          </cell>
          <cell r="IG236">
            <v>0</v>
          </cell>
          <cell r="IH236">
            <v>0</v>
          </cell>
          <cell r="II236">
            <v>0</v>
          </cell>
          <cell r="IJ236">
            <v>0</v>
          </cell>
          <cell r="IK236">
            <v>0</v>
          </cell>
          <cell r="IL236">
            <v>0</v>
          </cell>
          <cell r="IM236">
            <v>0</v>
          </cell>
          <cell r="IN236">
            <v>0</v>
          </cell>
          <cell r="IO236">
            <v>0</v>
          </cell>
          <cell r="IP236">
            <v>0</v>
          </cell>
          <cell r="IQ236">
            <v>0</v>
          </cell>
          <cell r="IR236">
            <v>0</v>
          </cell>
        </row>
        <row r="237"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  <cell r="IL237">
            <v>0</v>
          </cell>
          <cell r="IM237">
            <v>0</v>
          </cell>
          <cell r="IN237">
            <v>0</v>
          </cell>
          <cell r="IO237">
            <v>0</v>
          </cell>
          <cell r="IP237">
            <v>0</v>
          </cell>
          <cell r="IQ237">
            <v>0</v>
          </cell>
          <cell r="IR237">
            <v>0</v>
          </cell>
        </row>
        <row r="238"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  <cell r="IL238">
            <v>0</v>
          </cell>
          <cell r="IM238">
            <v>0</v>
          </cell>
          <cell r="IN238">
            <v>0</v>
          </cell>
          <cell r="IO238">
            <v>0</v>
          </cell>
          <cell r="IP238">
            <v>0</v>
          </cell>
          <cell r="IQ238">
            <v>0</v>
          </cell>
          <cell r="IR238">
            <v>0</v>
          </cell>
        </row>
        <row r="239">
          <cell r="IF239">
            <v>0</v>
          </cell>
          <cell r="IG239">
            <v>0</v>
          </cell>
          <cell r="IH239">
            <v>0</v>
          </cell>
          <cell r="II239">
            <v>0</v>
          </cell>
          <cell r="IJ239">
            <v>0</v>
          </cell>
          <cell r="IK239">
            <v>0</v>
          </cell>
          <cell r="IL239">
            <v>0</v>
          </cell>
          <cell r="IM239">
            <v>0</v>
          </cell>
          <cell r="IN239">
            <v>0</v>
          </cell>
          <cell r="IO239">
            <v>0</v>
          </cell>
          <cell r="IP239">
            <v>0</v>
          </cell>
          <cell r="IQ239">
            <v>0</v>
          </cell>
          <cell r="IR239">
            <v>0</v>
          </cell>
        </row>
        <row r="240">
          <cell r="IF240">
            <v>0</v>
          </cell>
          <cell r="IG240">
            <v>0</v>
          </cell>
          <cell r="IH240">
            <v>0</v>
          </cell>
          <cell r="II240">
            <v>0</v>
          </cell>
          <cell r="IJ240">
            <v>0</v>
          </cell>
          <cell r="IK240">
            <v>0</v>
          </cell>
          <cell r="IL240">
            <v>0</v>
          </cell>
          <cell r="IM240">
            <v>0</v>
          </cell>
          <cell r="IN240">
            <v>0</v>
          </cell>
          <cell r="IO240">
            <v>0</v>
          </cell>
          <cell r="IP240">
            <v>0</v>
          </cell>
          <cell r="IQ240">
            <v>0</v>
          </cell>
          <cell r="IR240">
            <v>0</v>
          </cell>
        </row>
        <row r="241">
          <cell r="IF241">
            <v>0</v>
          </cell>
          <cell r="IG241">
            <v>0</v>
          </cell>
          <cell r="IH241">
            <v>0</v>
          </cell>
          <cell r="II241">
            <v>0</v>
          </cell>
          <cell r="IJ241">
            <v>0</v>
          </cell>
          <cell r="IK241">
            <v>0</v>
          </cell>
          <cell r="IL241">
            <v>0</v>
          </cell>
          <cell r="IM241">
            <v>0</v>
          </cell>
          <cell r="IN241">
            <v>0</v>
          </cell>
          <cell r="IO241">
            <v>0</v>
          </cell>
          <cell r="IP241">
            <v>0</v>
          </cell>
          <cell r="IQ241">
            <v>0</v>
          </cell>
          <cell r="IR241">
            <v>0</v>
          </cell>
        </row>
        <row r="242">
          <cell r="IF242">
            <v>0</v>
          </cell>
          <cell r="IG242">
            <v>0</v>
          </cell>
          <cell r="IH242">
            <v>0</v>
          </cell>
          <cell r="II242">
            <v>0</v>
          </cell>
          <cell r="IJ242">
            <v>0</v>
          </cell>
          <cell r="IK242">
            <v>0</v>
          </cell>
          <cell r="IL242">
            <v>0</v>
          </cell>
          <cell r="IM242">
            <v>0</v>
          </cell>
          <cell r="IN242">
            <v>0</v>
          </cell>
          <cell r="IO242">
            <v>0</v>
          </cell>
          <cell r="IP242">
            <v>0</v>
          </cell>
          <cell r="IQ242">
            <v>0</v>
          </cell>
          <cell r="IR242">
            <v>0</v>
          </cell>
        </row>
        <row r="243">
          <cell r="IF243">
            <v>0</v>
          </cell>
          <cell r="IG243">
            <v>0</v>
          </cell>
          <cell r="IH243">
            <v>900</v>
          </cell>
          <cell r="II243">
            <v>0</v>
          </cell>
          <cell r="IJ243">
            <v>0</v>
          </cell>
          <cell r="IK243">
            <v>0</v>
          </cell>
          <cell r="IL243">
            <v>0</v>
          </cell>
          <cell r="IM243">
            <v>0</v>
          </cell>
          <cell r="IN243">
            <v>0</v>
          </cell>
          <cell r="IO243">
            <v>0</v>
          </cell>
          <cell r="IP243">
            <v>0</v>
          </cell>
          <cell r="IQ243">
            <v>0</v>
          </cell>
          <cell r="IR243">
            <v>0</v>
          </cell>
        </row>
        <row r="244"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  <cell r="IL244">
            <v>0</v>
          </cell>
          <cell r="IM244">
            <v>0</v>
          </cell>
          <cell r="IN244">
            <v>0</v>
          </cell>
          <cell r="IO244">
            <v>0</v>
          </cell>
          <cell r="IP244">
            <v>0</v>
          </cell>
          <cell r="IQ244">
            <v>0</v>
          </cell>
          <cell r="IR244">
            <v>0</v>
          </cell>
        </row>
        <row r="245"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  <cell r="IL245">
            <v>0</v>
          </cell>
          <cell r="IM245">
            <v>0</v>
          </cell>
          <cell r="IN245">
            <v>0</v>
          </cell>
          <cell r="IO245">
            <v>0</v>
          </cell>
          <cell r="IP245">
            <v>0</v>
          </cell>
          <cell r="IQ245">
            <v>0</v>
          </cell>
          <cell r="IR245">
            <v>0</v>
          </cell>
        </row>
        <row r="246">
          <cell r="IF246">
            <v>0</v>
          </cell>
          <cell r="IG246">
            <v>0</v>
          </cell>
          <cell r="IH246">
            <v>900</v>
          </cell>
          <cell r="II246">
            <v>0</v>
          </cell>
          <cell r="IJ246">
            <v>0</v>
          </cell>
          <cell r="IK246">
            <v>0</v>
          </cell>
          <cell r="IL246">
            <v>0</v>
          </cell>
          <cell r="IM246">
            <v>0</v>
          </cell>
          <cell r="IN246">
            <v>0</v>
          </cell>
          <cell r="IO246">
            <v>0</v>
          </cell>
          <cell r="IP246">
            <v>0</v>
          </cell>
          <cell r="IQ246">
            <v>0</v>
          </cell>
          <cell r="IR24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1CDC-504C-4B02-9D2F-29B66C373062}">
  <dimension ref="A3:F37"/>
  <sheetViews>
    <sheetView workbookViewId="0">
      <selection sqref="A1:XFD1048576"/>
    </sheetView>
  </sheetViews>
  <sheetFormatPr defaultRowHeight="15" x14ac:dyDescent="0.25"/>
  <cols>
    <col min="2" max="2" width="47.140625" bestFit="1" customWidth="1"/>
    <col min="3" max="3" width="13.28515625" customWidth="1"/>
    <col min="4" max="4" width="15.140625" customWidth="1"/>
    <col min="5" max="5" width="10.7109375" customWidth="1"/>
  </cols>
  <sheetData>
    <row r="3" spans="1:6" s="4" customFormat="1" ht="45" x14ac:dyDescent="0.25">
      <c r="A3" s="4" t="s">
        <v>3</v>
      </c>
      <c r="B3" s="4" t="s">
        <v>0</v>
      </c>
      <c r="C3" s="5" t="s">
        <v>7</v>
      </c>
      <c r="D3" s="5" t="s">
        <v>1</v>
      </c>
      <c r="E3" s="5" t="s">
        <v>2</v>
      </c>
    </row>
    <row r="4" spans="1:6" x14ac:dyDescent="0.25">
      <c r="A4" t="s">
        <v>4</v>
      </c>
      <c r="B4" t="s">
        <v>5</v>
      </c>
      <c r="C4" s="1">
        <v>108643.54757260003</v>
      </c>
      <c r="D4" s="2">
        <v>86914.838058080029</v>
      </c>
      <c r="E4" s="3">
        <f>D4/C4</f>
        <v>0.8</v>
      </c>
    </row>
    <row r="5" spans="1:6" x14ac:dyDescent="0.25">
      <c r="A5" t="s">
        <v>4</v>
      </c>
      <c r="B5" t="s">
        <v>6</v>
      </c>
      <c r="C5" s="1">
        <v>52645.154791999979</v>
      </c>
      <c r="D5" s="1">
        <v>42116.123833599988</v>
      </c>
      <c r="E5" s="3">
        <f>D5/C5</f>
        <v>0.8</v>
      </c>
    </row>
    <row r="6" spans="1:6" x14ac:dyDescent="0.25">
      <c r="A6" t="s">
        <v>8</v>
      </c>
      <c r="B6" t="s">
        <v>9</v>
      </c>
      <c r="C6" s="1">
        <v>0</v>
      </c>
      <c r="D6" s="1">
        <v>0</v>
      </c>
      <c r="E6" s="3"/>
    </row>
    <row r="7" spans="1:6" x14ac:dyDescent="0.25">
      <c r="A7" t="s">
        <v>8</v>
      </c>
      <c r="B7" t="s">
        <v>10</v>
      </c>
      <c r="C7" s="1">
        <v>34342.637999999999</v>
      </c>
      <c r="D7" s="1">
        <v>24251.664192979264</v>
      </c>
      <c r="E7" s="3">
        <f>D7/C7</f>
        <v>0.70616777292936161</v>
      </c>
      <c r="F7" t="s">
        <v>16</v>
      </c>
    </row>
    <row r="8" spans="1:6" x14ac:dyDescent="0.25">
      <c r="A8" t="s">
        <v>8</v>
      </c>
      <c r="B8" t="s">
        <v>11</v>
      </c>
      <c r="C8" s="1">
        <v>0</v>
      </c>
      <c r="D8" s="1">
        <v>0</v>
      </c>
    </row>
    <row r="9" spans="1:6" x14ac:dyDescent="0.25">
      <c r="A9" t="s">
        <v>8</v>
      </c>
      <c r="B9" t="s">
        <v>12</v>
      </c>
      <c r="C9" s="1">
        <f>SUM('[1]PRF P14 SFA 21-22'!$IF$11:$IK$16)</f>
        <v>15319.929600000003</v>
      </c>
      <c r="D9" s="1">
        <v>12440.283995436846</v>
      </c>
      <c r="E9" s="3">
        <f t="shared" ref="E9:E15" si="0">D9/C9</f>
        <v>0.81203271295951929</v>
      </c>
    </row>
    <row r="10" spans="1:6" x14ac:dyDescent="0.25">
      <c r="A10" t="s">
        <v>8</v>
      </c>
      <c r="B10" t="s">
        <v>13</v>
      </c>
      <c r="C10" s="1">
        <v>426.16665999999998</v>
      </c>
      <c r="D10" s="1">
        <v>342.74073543288978</v>
      </c>
      <c r="E10" s="3">
        <f t="shared" si="0"/>
        <v>0.80424108125419713</v>
      </c>
    </row>
    <row r="11" spans="1:6" x14ac:dyDescent="0.25">
      <c r="A11" t="s">
        <v>8</v>
      </c>
      <c r="B11" t="s">
        <v>14</v>
      </c>
      <c r="C11" s="1">
        <v>4000</v>
      </c>
      <c r="D11" s="1">
        <v>1530</v>
      </c>
      <c r="E11" s="3">
        <f t="shared" si="0"/>
        <v>0.38250000000000001</v>
      </c>
      <c r="F11" t="s">
        <v>15</v>
      </c>
    </row>
    <row r="12" spans="1:6" x14ac:dyDescent="0.25">
      <c r="A12" t="s">
        <v>8</v>
      </c>
      <c r="B12" t="s">
        <v>17</v>
      </c>
      <c r="C12" s="1">
        <v>0</v>
      </c>
      <c r="D12" s="1">
        <v>0</v>
      </c>
      <c r="E12" s="3" t="e">
        <f t="shared" si="0"/>
        <v>#DIV/0!</v>
      </c>
    </row>
    <row r="13" spans="1:6" x14ac:dyDescent="0.25">
      <c r="A13" t="s">
        <v>8</v>
      </c>
      <c r="B13" t="s">
        <v>18</v>
      </c>
      <c r="C13" s="1">
        <v>29084.194360000001</v>
      </c>
      <c r="D13" s="1">
        <v>24721.565205999985</v>
      </c>
      <c r="E13" s="3">
        <f t="shared" si="0"/>
        <v>0.84999999999999942</v>
      </c>
    </row>
    <row r="14" spans="1:6" x14ac:dyDescent="0.25">
      <c r="A14" t="s">
        <v>8</v>
      </c>
      <c r="B14" t="s">
        <v>19</v>
      </c>
      <c r="C14" s="1">
        <v>282403.76296999998</v>
      </c>
      <c r="D14" s="1">
        <v>254155.80717300018</v>
      </c>
      <c r="E14" s="3">
        <f t="shared" si="0"/>
        <v>0.8999731607683974</v>
      </c>
    </row>
    <row r="15" spans="1:6" x14ac:dyDescent="0.25">
      <c r="A15" t="s">
        <v>8</v>
      </c>
      <c r="B15" t="s">
        <v>20</v>
      </c>
      <c r="C15" s="1">
        <f>93.76+3600</f>
        <v>3693.76</v>
      </c>
      <c r="D15" s="1">
        <v>79.696000000025379</v>
      </c>
      <c r="E15" s="3">
        <f t="shared" si="0"/>
        <v>2.1575846833585662E-2</v>
      </c>
      <c r="F15" t="s">
        <v>21</v>
      </c>
    </row>
    <row r="16" spans="1:6" x14ac:dyDescent="0.25">
      <c r="A16" t="s">
        <v>8</v>
      </c>
      <c r="B16" t="s">
        <v>22</v>
      </c>
      <c r="C16" s="1">
        <v>0</v>
      </c>
      <c r="D16" s="1">
        <v>0</v>
      </c>
    </row>
    <row r="17" spans="1:6" x14ac:dyDescent="0.25">
      <c r="A17" t="s">
        <v>8</v>
      </c>
      <c r="B17" t="s">
        <v>23</v>
      </c>
      <c r="C17" s="1">
        <f>2800+4200</f>
        <v>7000</v>
      </c>
      <c r="D17" s="1">
        <v>2380.0000170000021</v>
      </c>
      <c r="E17" s="3">
        <f t="shared" ref="E17:E23" si="1">D17/C17</f>
        <v>0.34000000242857176</v>
      </c>
      <c r="F17" t="s">
        <v>21</v>
      </c>
    </row>
    <row r="18" spans="1:6" x14ac:dyDescent="0.25">
      <c r="A18" t="s">
        <v>8</v>
      </c>
      <c r="B18" t="s">
        <v>24</v>
      </c>
      <c r="C18" s="1">
        <f>2733.33333+2464.88</f>
        <v>5198.2133300000005</v>
      </c>
      <c r="D18" s="1">
        <v>-561.78473815799953</v>
      </c>
      <c r="E18" s="3">
        <f t="shared" si="1"/>
        <v>-0.10807265929541977</v>
      </c>
      <c r="F18" t="s">
        <v>21</v>
      </c>
    </row>
    <row r="19" spans="1:6" x14ac:dyDescent="0.25">
      <c r="A19" t="s">
        <v>8</v>
      </c>
      <c r="B19" t="s">
        <v>25</v>
      </c>
      <c r="C19" s="1">
        <v>17726.080000000002</v>
      </c>
      <c r="D19" s="1">
        <v>14709.666666666657</v>
      </c>
      <c r="E19" s="3">
        <f t="shared" si="1"/>
        <v>0.82983190116859762</v>
      </c>
    </row>
    <row r="20" spans="1:6" x14ac:dyDescent="0.25">
      <c r="A20" t="s">
        <v>8</v>
      </c>
      <c r="B20" t="s">
        <v>26</v>
      </c>
      <c r="C20" s="1">
        <v>-3000</v>
      </c>
      <c r="D20" s="1">
        <v>-2439</v>
      </c>
      <c r="E20" s="3">
        <f t="shared" si="1"/>
        <v>0.81299999999999994</v>
      </c>
    </row>
    <row r="21" spans="1:6" x14ac:dyDescent="0.25">
      <c r="A21" t="s">
        <v>8</v>
      </c>
      <c r="B21" t="s">
        <v>27</v>
      </c>
      <c r="C21" s="1">
        <v>29319.506260000002</v>
      </c>
      <c r="D21" s="1">
        <v>24607.275213892775</v>
      </c>
      <c r="E21" s="3">
        <f t="shared" si="1"/>
        <v>0.83927999999999914</v>
      </c>
    </row>
    <row r="22" spans="1:6" x14ac:dyDescent="0.25">
      <c r="A22" t="s">
        <v>8</v>
      </c>
      <c r="B22" t="s">
        <v>28</v>
      </c>
      <c r="C22" s="1">
        <f>SUM('[2]PRF P14 SFA 21-22'!$IF$11:$IR$246)</f>
        <v>70574.477580000021</v>
      </c>
      <c r="D22" s="1">
        <v>8977.8280799996537</v>
      </c>
      <c r="E22" s="3">
        <f t="shared" si="1"/>
        <v>0.12721069128457657</v>
      </c>
      <c r="F22" t="s">
        <v>29</v>
      </c>
    </row>
    <row r="23" spans="1:6" x14ac:dyDescent="0.25">
      <c r="A23" t="s">
        <v>8</v>
      </c>
      <c r="B23" t="s">
        <v>30</v>
      </c>
      <c r="C23" s="1">
        <v>567041.59501000016</v>
      </c>
      <c r="D23" s="1">
        <f>148324.17+12600</f>
        <v>160924.17000000001</v>
      </c>
      <c r="E23" s="3">
        <f t="shared" si="1"/>
        <v>0.28379605908304134</v>
      </c>
    </row>
    <row r="24" spans="1:6" x14ac:dyDescent="0.25">
      <c r="A24" t="s">
        <v>8</v>
      </c>
      <c r="B24" t="s">
        <v>31</v>
      </c>
      <c r="C24" s="1">
        <v>179490.90911000001</v>
      </c>
      <c r="D24" s="1">
        <v>62720</v>
      </c>
      <c r="E24" s="3">
        <f t="shared" ref="E24:E37" si="2">D24/C24</f>
        <v>0.34943273902280142</v>
      </c>
    </row>
    <row r="25" spans="1:6" x14ac:dyDescent="0.25">
      <c r="A25" t="s">
        <v>8</v>
      </c>
      <c r="B25" t="s">
        <v>32</v>
      </c>
      <c r="C25" s="1">
        <v>14400</v>
      </c>
      <c r="D25" s="1">
        <v>5040</v>
      </c>
      <c r="E25" s="3">
        <f t="shared" si="2"/>
        <v>0.35</v>
      </c>
    </row>
    <row r="26" spans="1:6" x14ac:dyDescent="0.25">
      <c r="A26" t="s">
        <v>8</v>
      </c>
      <c r="B26" t="s">
        <v>33</v>
      </c>
      <c r="C26" s="1">
        <v>392713.84618999995</v>
      </c>
      <c r="D26" s="1">
        <v>138460</v>
      </c>
      <c r="E26" s="3">
        <f t="shared" si="2"/>
        <v>0.35257223890448541</v>
      </c>
    </row>
    <row r="27" spans="1:6" x14ac:dyDescent="0.25">
      <c r="A27" t="s">
        <v>8</v>
      </c>
      <c r="B27" t="s">
        <v>34</v>
      </c>
      <c r="C27" s="1">
        <v>59261.538480000003</v>
      </c>
      <c r="D27" s="1">
        <v>21000</v>
      </c>
      <c r="E27" s="3">
        <f t="shared" si="2"/>
        <v>0.35436137060611794</v>
      </c>
    </row>
    <row r="28" spans="1:6" x14ac:dyDescent="0.25">
      <c r="A28" t="s">
        <v>8</v>
      </c>
      <c r="B28" t="s">
        <v>35</v>
      </c>
      <c r="C28" s="1">
        <v>98661.538480000003</v>
      </c>
      <c r="D28" s="1">
        <v>34860</v>
      </c>
      <c r="E28" s="3">
        <f t="shared" si="2"/>
        <v>0.35332917504693667</v>
      </c>
    </row>
    <row r="29" spans="1:6" x14ac:dyDescent="0.25">
      <c r="A29" t="s">
        <v>8</v>
      </c>
      <c r="B29" t="s">
        <v>36</v>
      </c>
      <c r="C29" s="1">
        <v>77600</v>
      </c>
      <c r="D29" s="1">
        <v>27160</v>
      </c>
      <c r="E29" s="3">
        <f t="shared" si="2"/>
        <v>0.35</v>
      </c>
    </row>
    <row r="30" spans="1:6" x14ac:dyDescent="0.25">
      <c r="A30" t="s">
        <v>8</v>
      </c>
      <c r="B30" t="s">
        <v>37</v>
      </c>
      <c r="C30" s="1">
        <v>558254.78172999981</v>
      </c>
      <c r="D30" s="1">
        <v>195020</v>
      </c>
      <c r="E30" s="3">
        <f t="shared" si="2"/>
        <v>0.34933870050453325</v>
      </c>
    </row>
    <row r="31" spans="1:6" x14ac:dyDescent="0.25">
      <c r="A31" t="s">
        <v>8</v>
      </c>
      <c r="B31" t="s">
        <v>38</v>
      </c>
      <c r="C31" s="1">
        <v>233951.25036000001</v>
      </c>
      <c r="D31" s="1">
        <v>81480</v>
      </c>
      <c r="E31" s="3">
        <f t="shared" si="2"/>
        <v>0.34827768552046645</v>
      </c>
    </row>
    <row r="32" spans="1:6" x14ac:dyDescent="0.25">
      <c r="A32" t="s">
        <v>8</v>
      </c>
      <c r="B32" t="s">
        <v>39</v>
      </c>
      <c r="C32" s="1">
        <v>306027.07694999996</v>
      </c>
      <c r="D32" s="1">
        <v>107800</v>
      </c>
      <c r="E32" s="3">
        <f t="shared" si="2"/>
        <v>0.35225641166913096</v>
      </c>
    </row>
    <row r="33" spans="1:5" x14ac:dyDescent="0.25">
      <c r="A33" t="s">
        <v>8</v>
      </c>
      <c r="B33" t="s">
        <v>40</v>
      </c>
      <c r="C33" s="1">
        <v>233581.53849000001</v>
      </c>
      <c r="D33" s="1">
        <v>81900</v>
      </c>
      <c r="E33" s="3">
        <f t="shared" si="2"/>
        <v>0.3506270252753998</v>
      </c>
    </row>
    <row r="34" spans="1:5" x14ac:dyDescent="0.25">
      <c r="A34" t="s">
        <v>8</v>
      </c>
      <c r="B34" t="s">
        <v>41</v>
      </c>
      <c r="C34" s="1">
        <v>525796.85508000001</v>
      </c>
      <c r="D34" s="1">
        <v>183680</v>
      </c>
      <c r="E34" s="3">
        <f t="shared" si="2"/>
        <v>0.34933643711515366</v>
      </c>
    </row>
    <row r="35" spans="1:5" x14ac:dyDescent="0.25">
      <c r="A35" t="s">
        <v>8</v>
      </c>
      <c r="B35" t="s">
        <v>42</v>
      </c>
      <c r="C35" s="1">
        <v>176552.71289</v>
      </c>
      <c r="D35" s="1">
        <v>62440</v>
      </c>
      <c r="E35" s="3">
        <f t="shared" si="2"/>
        <v>0.35366208186731646</v>
      </c>
    </row>
    <row r="36" spans="1:5" x14ac:dyDescent="0.25">
      <c r="A36" t="s">
        <v>8</v>
      </c>
      <c r="B36" t="s">
        <v>43</v>
      </c>
      <c r="C36" s="1">
        <v>154923.07693000004</v>
      </c>
      <c r="D36" s="1">
        <v>54320</v>
      </c>
      <c r="E36" s="3">
        <f t="shared" si="2"/>
        <v>0.35062562063974356</v>
      </c>
    </row>
    <row r="37" spans="1:5" x14ac:dyDescent="0.25">
      <c r="A37" t="s">
        <v>8</v>
      </c>
      <c r="B37" t="s">
        <v>44</v>
      </c>
      <c r="C37" s="1">
        <v>296549.74362999998</v>
      </c>
      <c r="D37" s="1">
        <v>103460</v>
      </c>
      <c r="E37" s="3">
        <f t="shared" si="2"/>
        <v>0.34887907415993341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F507-3C15-4CD6-9FBF-63655925F7F0}">
  <dimension ref="A1:J31"/>
  <sheetViews>
    <sheetView tabSelected="1" workbookViewId="0">
      <pane ySplit="1" topLeftCell="A2" activePane="bottomLeft" state="frozen"/>
      <selection pane="bottomLeft" activeCell="D9" sqref="D9"/>
    </sheetView>
  </sheetViews>
  <sheetFormatPr defaultColWidth="25.7109375" defaultRowHeight="24.95" customHeight="1" x14ac:dyDescent="0.25"/>
  <cols>
    <col min="1" max="16384" width="25.7109375" style="6"/>
  </cols>
  <sheetData>
    <row r="1" spans="1:10" ht="24.95" customHeight="1" x14ac:dyDescent="0.25">
      <c r="A1" s="12" t="s">
        <v>3</v>
      </c>
      <c r="B1" s="12" t="s">
        <v>0</v>
      </c>
      <c r="C1" s="12" t="s">
        <v>51</v>
      </c>
      <c r="D1" s="12" t="s">
        <v>50</v>
      </c>
      <c r="E1" s="12" t="s">
        <v>49</v>
      </c>
      <c r="F1" s="12" t="s">
        <v>48</v>
      </c>
      <c r="G1" s="12" t="s">
        <v>45</v>
      </c>
    </row>
    <row r="2" spans="1:10" ht="24.95" customHeight="1" x14ac:dyDescent="0.25">
      <c r="A2" s="8" t="s">
        <v>4</v>
      </c>
      <c r="B2" s="8" t="s">
        <v>5</v>
      </c>
      <c r="C2" s="9">
        <v>108644</v>
      </c>
      <c r="D2" s="10">
        <v>86915</v>
      </c>
      <c r="E2" s="11">
        <v>0.8</v>
      </c>
      <c r="F2" s="11">
        <v>0.19999999999999996</v>
      </c>
      <c r="G2" s="8" t="s">
        <v>46</v>
      </c>
    </row>
    <row r="3" spans="1:10" ht="24.95" customHeight="1" x14ac:dyDescent="0.25">
      <c r="A3" s="8" t="s">
        <v>4</v>
      </c>
      <c r="B3" s="8" t="s">
        <v>6</v>
      </c>
      <c r="C3" s="9">
        <v>52645</v>
      </c>
      <c r="D3" s="9">
        <v>42116</v>
      </c>
      <c r="E3" s="11">
        <v>0.8</v>
      </c>
      <c r="F3" s="11">
        <v>0.19999999999999996</v>
      </c>
      <c r="G3" s="8" t="s">
        <v>46</v>
      </c>
    </row>
    <row r="4" spans="1:10" ht="24.95" customHeight="1" x14ac:dyDescent="0.25">
      <c r="A4" s="8" t="s">
        <v>8</v>
      </c>
      <c r="B4" s="8" t="s">
        <v>10</v>
      </c>
      <c r="C4" s="9">
        <v>34343</v>
      </c>
      <c r="D4" s="9">
        <v>24252</v>
      </c>
      <c r="E4" s="11">
        <v>0.71</v>
      </c>
      <c r="F4" s="11">
        <v>0.28999999999999998</v>
      </c>
      <c r="G4" s="8" t="s">
        <v>46</v>
      </c>
    </row>
    <row r="5" spans="1:10" ht="24.95" customHeight="1" x14ac:dyDescent="0.25">
      <c r="A5" s="8" t="s">
        <v>8</v>
      </c>
      <c r="B5" s="8" t="s">
        <v>12</v>
      </c>
      <c r="C5" s="9">
        <v>1532</v>
      </c>
      <c r="D5" s="9">
        <v>12440</v>
      </c>
      <c r="E5" s="11">
        <v>0.81</v>
      </c>
      <c r="F5" s="11">
        <v>0.19</v>
      </c>
      <c r="G5" s="8" t="s">
        <v>46</v>
      </c>
    </row>
    <row r="6" spans="1:10" ht="24.95" customHeight="1" x14ac:dyDescent="0.25">
      <c r="A6" s="8" t="s">
        <v>8</v>
      </c>
      <c r="B6" s="8" t="s">
        <v>13</v>
      </c>
      <c r="C6" s="9">
        <v>426</v>
      </c>
      <c r="D6" s="9">
        <v>343</v>
      </c>
      <c r="E6" s="11">
        <v>0.8</v>
      </c>
      <c r="F6" s="11">
        <v>0.2</v>
      </c>
      <c r="G6" s="8" t="s">
        <v>46</v>
      </c>
    </row>
    <row r="7" spans="1:10" ht="24.95" customHeight="1" x14ac:dyDescent="0.25">
      <c r="A7" s="8" t="s">
        <v>8</v>
      </c>
      <c r="B7" s="8" t="s">
        <v>14</v>
      </c>
      <c r="C7" s="9">
        <v>4000</v>
      </c>
      <c r="D7" s="9">
        <v>1530</v>
      </c>
      <c r="E7" s="11">
        <v>0.3</v>
      </c>
      <c r="F7" s="11">
        <v>0.62</v>
      </c>
      <c r="G7" s="8" t="s">
        <v>46</v>
      </c>
    </row>
    <row r="8" spans="1:10" ht="24.95" customHeight="1" x14ac:dyDescent="0.25">
      <c r="A8" s="8" t="s">
        <v>8</v>
      </c>
      <c r="B8" s="8" t="s">
        <v>18</v>
      </c>
      <c r="C8" s="9">
        <v>29084</v>
      </c>
      <c r="D8" s="9">
        <v>24722</v>
      </c>
      <c r="E8" s="11">
        <v>0.85</v>
      </c>
      <c r="F8" s="11">
        <v>0.15</v>
      </c>
      <c r="G8" s="8" t="s">
        <v>46</v>
      </c>
    </row>
    <row r="9" spans="1:10" ht="24.95" customHeight="1" x14ac:dyDescent="0.25">
      <c r="A9" s="8" t="s">
        <v>8</v>
      </c>
      <c r="B9" s="8" t="s">
        <v>19</v>
      </c>
      <c r="C9" s="9">
        <v>282404</v>
      </c>
      <c r="D9" s="9">
        <v>254156</v>
      </c>
      <c r="E9" s="11">
        <v>0.9</v>
      </c>
      <c r="F9" s="11">
        <v>0.1</v>
      </c>
      <c r="G9" s="8" t="s">
        <v>46</v>
      </c>
      <c r="J9" s="7">
        <v>3693.76</v>
      </c>
    </row>
    <row r="10" spans="1:10" ht="24.95" customHeight="1" x14ac:dyDescent="0.25">
      <c r="A10" s="8" t="s">
        <v>8</v>
      </c>
      <c r="B10" s="8" t="s">
        <v>20</v>
      </c>
      <c r="C10" s="9">
        <v>3694</v>
      </c>
      <c r="D10" s="9">
        <v>3103</v>
      </c>
      <c r="E10" s="11">
        <v>0.84</v>
      </c>
      <c r="F10" s="11">
        <v>0.16</v>
      </c>
      <c r="G10" s="8" t="s">
        <v>46</v>
      </c>
      <c r="J10" s="7">
        <f>J9*I10</f>
        <v>0</v>
      </c>
    </row>
    <row r="11" spans="1:10" ht="24.95" customHeight="1" x14ac:dyDescent="0.25">
      <c r="A11" s="8" t="s">
        <v>8</v>
      </c>
      <c r="B11" s="8" t="s">
        <v>23</v>
      </c>
      <c r="C11" s="9">
        <v>7000</v>
      </c>
      <c r="D11" s="9">
        <v>5901</v>
      </c>
      <c r="E11" s="11">
        <v>0.84</v>
      </c>
      <c r="F11" s="11">
        <v>0.16</v>
      </c>
      <c r="G11" s="8" t="s">
        <v>46</v>
      </c>
      <c r="J11" s="7">
        <v>3102.7584000000002</v>
      </c>
    </row>
    <row r="12" spans="1:10" ht="24.95" customHeight="1" x14ac:dyDescent="0.25">
      <c r="A12" s="8" t="s">
        <v>8</v>
      </c>
      <c r="B12" s="8" t="s">
        <v>24</v>
      </c>
      <c r="C12" s="9">
        <v>5198</v>
      </c>
      <c r="D12" s="9">
        <v>411</v>
      </c>
      <c r="E12" s="11">
        <v>0.92</v>
      </c>
      <c r="F12" s="11">
        <v>0.08</v>
      </c>
      <c r="G12" s="8" t="s">
        <v>46</v>
      </c>
    </row>
    <row r="13" spans="1:10" ht="24.95" customHeight="1" x14ac:dyDescent="0.25">
      <c r="A13" s="8" t="s">
        <v>8</v>
      </c>
      <c r="B13" s="8" t="s">
        <v>25</v>
      </c>
      <c r="C13" s="9">
        <v>17726</v>
      </c>
      <c r="D13" s="9">
        <v>14710</v>
      </c>
      <c r="E13" s="11">
        <v>0.83</v>
      </c>
      <c r="F13" s="11">
        <v>0.17</v>
      </c>
      <c r="G13" s="8" t="s">
        <v>46</v>
      </c>
    </row>
    <row r="14" spans="1:10" ht="24.95" customHeight="1" x14ac:dyDescent="0.25">
      <c r="A14" s="8" t="s">
        <v>8</v>
      </c>
      <c r="B14" s="8" t="s">
        <v>26</v>
      </c>
      <c r="C14" s="9">
        <v>-3000</v>
      </c>
      <c r="D14" s="9">
        <v>-2439</v>
      </c>
      <c r="E14" s="11">
        <v>0.81</v>
      </c>
      <c r="F14" s="11">
        <v>0.19</v>
      </c>
      <c r="G14" s="8" t="s">
        <v>46</v>
      </c>
    </row>
    <row r="15" spans="1:10" ht="24.95" customHeight="1" x14ac:dyDescent="0.25">
      <c r="A15" s="8" t="s">
        <v>8</v>
      </c>
      <c r="B15" s="8" t="s">
        <v>27</v>
      </c>
      <c r="C15" s="9">
        <v>29320</v>
      </c>
      <c r="D15" s="9">
        <v>24607</v>
      </c>
      <c r="E15" s="11">
        <v>0.84</v>
      </c>
      <c r="F15" s="11">
        <v>0.16</v>
      </c>
      <c r="G15" s="8" t="s">
        <v>46</v>
      </c>
    </row>
    <row r="16" spans="1:10" ht="24.95" customHeight="1" x14ac:dyDescent="0.25">
      <c r="A16" s="8" t="s">
        <v>8</v>
      </c>
      <c r="B16" s="8" t="s">
        <v>28</v>
      </c>
      <c r="C16" s="9">
        <v>70574</v>
      </c>
      <c r="D16" s="9">
        <v>8978</v>
      </c>
      <c r="E16" s="11">
        <v>0.13</v>
      </c>
      <c r="F16" s="11">
        <v>0.87</v>
      </c>
      <c r="G16" s="8" t="s">
        <v>47</v>
      </c>
    </row>
    <row r="17" spans="1:7" ht="24.95" customHeight="1" x14ac:dyDescent="0.25">
      <c r="A17" s="8" t="s">
        <v>8</v>
      </c>
      <c r="B17" s="8" t="s">
        <v>30</v>
      </c>
      <c r="C17" s="9">
        <v>567042</v>
      </c>
      <c r="D17" s="9">
        <v>160924</v>
      </c>
      <c r="E17" s="11">
        <v>0.28000000000000003</v>
      </c>
      <c r="F17" s="11">
        <v>0.72</v>
      </c>
      <c r="G17" s="8" t="s">
        <v>47</v>
      </c>
    </row>
    <row r="18" spans="1:7" ht="24.95" customHeight="1" x14ac:dyDescent="0.25">
      <c r="A18" s="8" t="s">
        <v>8</v>
      </c>
      <c r="B18" s="8" t="s">
        <v>31</v>
      </c>
      <c r="C18" s="9">
        <v>179491</v>
      </c>
      <c r="D18" s="9">
        <v>62720</v>
      </c>
      <c r="E18" s="11">
        <v>0.35</v>
      </c>
      <c r="F18" s="11">
        <v>0.65</v>
      </c>
      <c r="G18" s="8" t="s">
        <v>47</v>
      </c>
    </row>
    <row r="19" spans="1:7" ht="24.95" customHeight="1" x14ac:dyDescent="0.25">
      <c r="A19" s="8" t="s">
        <v>8</v>
      </c>
      <c r="B19" s="8" t="s">
        <v>32</v>
      </c>
      <c r="C19" s="9">
        <v>14400</v>
      </c>
      <c r="D19" s="9">
        <v>5040</v>
      </c>
      <c r="E19" s="11">
        <v>0.35</v>
      </c>
      <c r="F19" s="11">
        <v>0.65</v>
      </c>
      <c r="G19" s="8" t="s">
        <v>47</v>
      </c>
    </row>
    <row r="20" spans="1:7" ht="24.95" customHeight="1" x14ac:dyDescent="0.25">
      <c r="A20" s="8" t="s">
        <v>8</v>
      </c>
      <c r="B20" s="8" t="s">
        <v>33</v>
      </c>
      <c r="C20" s="9">
        <v>392714</v>
      </c>
      <c r="D20" s="9">
        <v>138460</v>
      </c>
      <c r="E20" s="11">
        <v>0.35</v>
      </c>
      <c r="F20" s="11">
        <v>0.65</v>
      </c>
      <c r="G20" s="8" t="s">
        <v>47</v>
      </c>
    </row>
    <row r="21" spans="1:7" ht="24.95" customHeight="1" x14ac:dyDescent="0.25">
      <c r="A21" s="8" t="s">
        <v>8</v>
      </c>
      <c r="B21" s="8" t="s">
        <v>34</v>
      </c>
      <c r="C21" s="9">
        <v>59262</v>
      </c>
      <c r="D21" s="9">
        <v>21000</v>
      </c>
      <c r="E21" s="11">
        <v>0.35</v>
      </c>
      <c r="F21" s="11">
        <v>0.65</v>
      </c>
      <c r="G21" s="8" t="s">
        <v>47</v>
      </c>
    </row>
    <row r="22" spans="1:7" ht="24.95" customHeight="1" x14ac:dyDescent="0.25">
      <c r="A22" s="8" t="s">
        <v>8</v>
      </c>
      <c r="B22" s="8" t="s">
        <v>35</v>
      </c>
      <c r="C22" s="9">
        <v>98662</v>
      </c>
      <c r="D22" s="9">
        <v>34860</v>
      </c>
      <c r="E22" s="11">
        <v>0.35</v>
      </c>
      <c r="F22" s="11">
        <v>0.65</v>
      </c>
      <c r="G22" s="8" t="s">
        <v>47</v>
      </c>
    </row>
    <row r="23" spans="1:7" ht="24.95" customHeight="1" x14ac:dyDescent="0.25">
      <c r="A23" s="8" t="s">
        <v>8</v>
      </c>
      <c r="B23" s="8" t="s">
        <v>36</v>
      </c>
      <c r="C23" s="9">
        <v>77600</v>
      </c>
      <c r="D23" s="9">
        <v>27160</v>
      </c>
      <c r="E23" s="11">
        <v>0.35</v>
      </c>
      <c r="F23" s="11">
        <v>0.65</v>
      </c>
      <c r="G23" s="8" t="s">
        <v>47</v>
      </c>
    </row>
    <row r="24" spans="1:7" ht="24.95" customHeight="1" x14ac:dyDescent="0.25">
      <c r="A24" s="8" t="s">
        <v>8</v>
      </c>
      <c r="B24" s="8" t="s">
        <v>37</v>
      </c>
      <c r="C24" s="9">
        <v>558255</v>
      </c>
      <c r="D24" s="9">
        <v>195020</v>
      </c>
      <c r="E24" s="11">
        <v>0.35</v>
      </c>
      <c r="F24" s="11">
        <v>0.65</v>
      </c>
      <c r="G24" s="8" t="s">
        <v>47</v>
      </c>
    </row>
    <row r="25" spans="1:7" ht="24.95" customHeight="1" x14ac:dyDescent="0.25">
      <c r="A25" s="8" t="s">
        <v>8</v>
      </c>
      <c r="B25" s="8" t="s">
        <v>38</v>
      </c>
      <c r="C25" s="9">
        <v>233951</v>
      </c>
      <c r="D25" s="9">
        <v>81480</v>
      </c>
      <c r="E25" s="11">
        <v>0.35</v>
      </c>
      <c r="F25" s="11">
        <v>0.65</v>
      </c>
      <c r="G25" s="8" t="s">
        <v>47</v>
      </c>
    </row>
    <row r="26" spans="1:7" ht="24.95" customHeight="1" x14ac:dyDescent="0.25">
      <c r="A26" s="8" t="s">
        <v>8</v>
      </c>
      <c r="B26" s="8" t="s">
        <v>39</v>
      </c>
      <c r="C26" s="9">
        <v>306027</v>
      </c>
      <c r="D26" s="9">
        <v>107800</v>
      </c>
      <c r="E26" s="11">
        <v>0.35</v>
      </c>
      <c r="F26" s="11">
        <v>0.65</v>
      </c>
      <c r="G26" s="8" t="s">
        <v>47</v>
      </c>
    </row>
    <row r="27" spans="1:7" ht="24.95" customHeight="1" x14ac:dyDescent="0.25">
      <c r="A27" s="8" t="s">
        <v>8</v>
      </c>
      <c r="B27" s="8" t="s">
        <v>40</v>
      </c>
      <c r="C27" s="9">
        <v>233582</v>
      </c>
      <c r="D27" s="9">
        <v>81900</v>
      </c>
      <c r="E27" s="11">
        <v>0.35</v>
      </c>
      <c r="F27" s="11">
        <v>0.65</v>
      </c>
      <c r="G27" s="8" t="s">
        <v>47</v>
      </c>
    </row>
    <row r="28" spans="1:7" ht="24.95" customHeight="1" x14ac:dyDescent="0.25">
      <c r="A28" s="8" t="s">
        <v>8</v>
      </c>
      <c r="B28" s="8" t="s">
        <v>41</v>
      </c>
      <c r="C28" s="9">
        <v>525797</v>
      </c>
      <c r="D28" s="9">
        <v>183680</v>
      </c>
      <c r="E28" s="11">
        <v>0.35</v>
      </c>
      <c r="F28" s="11">
        <v>0.65</v>
      </c>
      <c r="G28" s="8" t="s">
        <v>47</v>
      </c>
    </row>
    <row r="29" spans="1:7" ht="24.95" customHeight="1" x14ac:dyDescent="0.25">
      <c r="A29" s="8" t="s">
        <v>8</v>
      </c>
      <c r="B29" s="8" t="s">
        <v>42</v>
      </c>
      <c r="C29" s="9">
        <v>176553</v>
      </c>
      <c r="D29" s="9">
        <v>62440</v>
      </c>
      <c r="E29" s="11">
        <v>0.35</v>
      </c>
      <c r="F29" s="11">
        <v>0.65</v>
      </c>
      <c r="G29" s="8" t="s">
        <v>47</v>
      </c>
    </row>
    <row r="30" spans="1:7" ht="24.95" customHeight="1" x14ac:dyDescent="0.25">
      <c r="A30" s="8" t="s">
        <v>8</v>
      </c>
      <c r="B30" s="8" t="s">
        <v>43</v>
      </c>
      <c r="C30" s="9">
        <v>154923</v>
      </c>
      <c r="D30" s="9">
        <v>54320</v>
      </c>
      <c r="E30" s="11">
        <v>0.35</v>
      </c>
      <c r="F30" s="11">
        <v>0.65</v>
      </c>
      <c r="G30" s="8" t="s">
        <v>47</v>
      </c>
    </row>
    <row r="31" spans="1:7" ht="24.95" customHeight="1" x14ac:dyDescent="0.25">
      <c r="A31" s="8" t="s">
        <v>8</v>
      </c>
      <c r="B31" s="8" t="s">
        <v>44</v>
      </c>
      <c r="C31" s="9">
        <v>296550</v>
      </c>
      <c r="D31" s="9">
        <v>103460</v>
      </c>
      <c r="E31" s="11">
        <v>0.35</v>
      </c>
      <c r="F31" s="11">
        <v>0.65</v>
      </c>
      <c r="G31" s="8" t="s">
        <v>47</v>
      </c>
    </row>
  </sheetData>
  <autoFilter ref="A1:G1" xr:uid="{29E3F507-3C15-4CD6-9FBF-63655925F7F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Corissa Woodhouse</dc:creator>
  <cp:lastModifiedBy>Darren Smith</cp:lastModifiedBy>
  <dcterms:created xsi:type="dcterms:W3CDTF">2023-03-14T10:20:08Z</dcterms:created>
  <dcterms:modified xsi:type="dcterms:W3CDTF">2023-03-21T11:14:05Z</dcterms:modified>
</cp:coreProperties>
</file>